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c72kg\Documents\TIPAs CC s drive\CEPF\PROJECT EXECUTION\Risk register\"/>
    </mc:Choice>
  </mc:AlternateContent>
  <xr:revisionPtr revIDLastSave="0" documentId="13_ncr:1_{2909EC61-1D8A-4695-9D25-2456861FCC5E}" xr6:coauthVersionLast="47" xr6:coauthVersionMax="47" xr10:uidLastSave="{00000000-0000-0000-0000-000000000000}"/>
  <bookViews>
    <workbookView xWindow="-120" yWindow="-16320" windowWidth="29040" windowHeight="15840" xr2:uid="{C36B2DA9-B762-423A-A71D-CFA2FF6F0779}"/>
  </bookViews>
  <sheets>
    <sheet name="Bero" sheetId="2" r:id="rId1"/>
    <sheet name="Dieck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6" i="2" l="1"/>
  <c r="K165" i="2"/>
  <c r="K164" i="2"/>
  <c r="K163" i="2"/>
  <c r="K162" i="2"/>
  <c r="K160" i="2"/>
  <c r="K159" i="2"/>
  <c r="K158" i="2"/>
  <c r="K156" i="2"/>
  <c r="K155" i="2"/>
  <c r="K154" i="2"/>
  <c r="K153" i="2"/>
  <c r="K152" i="2"/>
  <c r="K151" i="2"/>
  <c r="K149" i="2"/>
  <c r="K148" i="2"/>
  <c r="K147" i="2"/>
  <c r="K145" i="2"/>
  <c r="K144" i="2"/>
  <c r="K143" i="2"/>
  <c r="K142" i="2"/>
  <c r="K141" i="2"/>
  <c r="K140" i="2"/>
  <c r="K139" i="2"/>
  <c r="K138" i="2"/>
  <c r="K137" i="2"/>
  <c r="K136" i="2"/>
  <c r="K135" i="2"/>
  <c r="K134" i="2"/>
  <c r="K133" i="2"/>
  <c r="K132" i="2"/>
  <c r="K131" i="2"/>
  <c r="K130" i="2"/>
  <c r="K129" i="2"/>
  <c r="K127" i="2"/>
  <c r="K126" i="2"/>
  <c r="K125" i="2"/>
  <c r="K124" i="2"/>
  <c r="K122" i="2"/>
  <c r="K121" i="2"/>
  <c r="K120" i="2"/>
  <c r="K119" i="2"/>
  <c r="K118" i="2"/>
  <c r="K117" i="2"/>
  <c r="K115" i="2"/>
  <c r="K114" i="2"/>
  <c r="K113" i="2"/>
  <c r="K112" i="2"/>
  <c r="K111" i="2"/>
  <c r="K109" i="2"/>
  <c r="K108" i="2"/>
  <c r="K106" i="2"/>
  <c r="K105" i="2"/>
  <c r="K104" i="2"/>
  <c r="K103" i="2"/>
  <c r="K102" i="2"/>
  <c r="K101" i="2"/>
  <c r="K100" i="2"/>
  <c r="K98" i="2"/>
  <c r="K97" i="2"/>
  <c r="K96" i="2"/>
  <c r="K95" i="2"/>
  <c r="K94" i="2"/>
  <c r="K93" i="2"/>
  <c r="K92" i="2"/>
  <c r="K91" i="2"/>
  <c r="K90" i="2"/>
  <c r="K89" i="2"/>
  <c r="K88" i="2"/>
  <c r="K87" i="2"/>
  <c r="K85" i="2"/>
  <c r="K84" i="2"/>
  <c r="K83"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8" i="2"/>
  <c r="K7" i="2"/>
  <c r="K6" i="2"/>
  <c r="K5" i="2"/>
  <c r="K167" i="2" s="1"/>
  <c r="K100" i="1"/>
  <c r="K99" i="1"/>
  <c r="K98" i="1"/>
  <c r="K97" i="1"/>
  <c r="K96" i="1"/>
  <c r="K94" i="1"/>
  <c r="K93" i="1"/>
  <c r="K92" i="1"/>
  <c r="K90" i="1"/>
  <c r="K89" i="1"/>
  <c r="K88" i="1"/>
  <c r="K87" i="1"/>
  <c r="K86" i="1"/>
  <c r="K85" i="1"/>
  <c r="K83" i="1"/>
  <c r="K82" i="1"/>
  <c r="K81" i="1"/>
  <c r="K79" i="1"/>
  <c r="K78" i="1"/>
  <c r="K77" i="1"/>
  <c r="K76" i="1"/>
  <c r="K75" i="1"/>
  <c r="K74" i="1"/>
  <c r="K73" i="1"/>
  <c r="K72" i="1"/>
  <c r="K70" i="1"/>
  <c r="K69" i="1"/>
  <c r="K68" i="1"/>
  <c r="K67" i="1"/>
  <c r="K66" i="1"/>
  <c r="K65" i="1"/>
  <c r="K64" i="1"/>
  <c r="K63" i="1"/>
  <c r="K61" i="1"/>
  <c r="K60" i="1"/>
  <c r="K59" i="1"/>
  <c r="K58" i="1"/>
  <c r="K57" i="1"/>
  <c r="K56" i="1"/>
  <c r="K54" i="1"/>
  <c r="K53" i="1"/>
  <c r="K52" i="1"/>
  <c r="K51" i="1"/>
  <c r="K50" i="1"/>
  <c r="K48" i="1"/>
  <c r="K47" i="1"/>
  <c r="K46" i="1"/>
  <c r="K45" i="1"/>
  <c r="K44" i="1"/>
  <c r="K43" i="1"/>
  <c r="K42" i="1"/>
  <c r="K41" i="1"/>
  <c r="K39" i="1"/>
  <c r="K38" i="1"/>
  <c r="K37" i="1"/>
  <c r="K36" i="1"/>
  <c r="K35" i="1"/>
  <c r="K34" i="1"/>
  <c r="K33" i="1"/>
  <c r="K31" i="1"/>
  <c r="K30" i="1"/>
  <c r="K29" i="1"/>
  <c r="K28" i="1"/>
  <c r="K26" i="1"/>
  <c r="K25" i="1"/>
  <c r="K24" i="1"/>
  <c r="K22" i="1"/>
  <c r="K21" i="1"/>
  <c r="K20" i="1"/>
  <c r="K19" i="1"/>
  <c r="K18" i="1"/>
  <c r="K17" i="1"/>
  <c r="K16" i="1"/>
  <c r="K15" i="1"/>
  <c r="K14" i="1"/>
  <c r="K13" i="1"/>
  <c r="K12" i="1"/>
  <c r="K11" i="1"/>
  <c r="K10" i="1"/>
  <c r="K8" i="1"/>
  <c r="K7" i="1"/>
  <c r="K6" i="1"/>
  <c r="K5" i="1"/>
  <c r="K101" i="1" s="1"/>
</calcChain>
</file>

<file path=xl/sharedStrings.xml><?xml version="1.0" encoding="utf-8"?>
<sst xmlns="http://schemas.openxmlformats.org/spreadsheetml/2006/main" count="995" uniqueCount="464">
  <si>
    <t>Menaces de l'UICN pour le registre des risques du projet CEPF</t>
  </si>
  <si>
    <t>Date de derniere evaluation: Juin 2022</t>
  </si>
  <si>
    <t>Niveau de menace et description des activites</t>
  </si>
  <si>
    <t>Faible</t>
  </si>
  <si>
    <t>Moyen</t>
  </si>
  <si>
    <t>Elevé</t>
  </si>
  <si>
    <t>Tres Elevé</t>
  </si>
  <si>
    <t>Aire Protegee : DIECKE FORET CLASSEE</t>
  </si>
  <si>
    <t xml:space="preserve">Date d'evaluation : </t>
  </si>
  <si>
    <t>Zone/ Localite</t>
  </si>
  <si>
    <t>Date enregistree</t>
  </si>
  <si>
    <t>Coordonnees</t>
  </si>
  <si>
    <t>Habitat</t>
  </si>
  <si>
    <t xml:space="preserve">Description des activites </t>
  </si>
  <si>
    <t>Scores de risque (3 = élevé), 1 = faible)</t>
  </si>
  <si>
    <t>Calendrier (Passé = 2, En cours = 3, Futur = 1)</t>
  </si>
  <si>
    <t>Niveau d'impact global</t>
  </si>
  <si>
    <t>Mesures d'atténuation</t>
  </si>
  <si>
    <t>1-3</t>
  </si>
  <si>
    <t>4-6</t>
  </si>
  <si>
    <t>7-9</t>
  </si>
  <si>
    <t>10-12</t>
  </si>
  <si>
    <t>Classe de menace</t>
  </si>
  <si>
    <t>Sous Classification_1</t>
  </si>
  <si>
    <t>Sous Classification_2</t>
  </si>
  <si>
    <t>1. Résidence &amp; commerciale</t>
  </si>
  <si>
    <t>Score totale Niveau d'impact globale</t>
  </si>
  <si>
    <t>Habitat &amp; Zones urbaines</t>
  </si>
  <si>
    <t>Lowi FC diecke</t>
  </si>
  <si>
    <t>30/05/2022</t>
  </si>
  <si>
    <t xml:space="preserve">7.4055152, -8.9372143 </t>
  </si>
  <si>
    <t>Forêts denses</t>
  </si>
  <si>
    <t>Installation humaine</t>
  </si>
  <si>
    <t>Disposition à prendre et déguerpissement</t>
  </si>
  <si>
    <t>Lowi Diecke</t>
  </si>
  <si>
    <t>31/05/2022</t>
  </si>
  <si>
    <t xml:space="preserve">7.4287826, -8.9396827 </t>
  </si>
  <si>
    <t>Cultures de bas-fond</t>
  </si>
  <si>
    <t>Installation humaine ( cabane de séjour)</t>
  </si>
  <si>
    <t>Patrouille, sensibilisation</t>
  </si>
  <si>
    <t>Zones commerciales et industrielles</t>
  </si>
  <si>
    <t>Tourisme &amp; Espaces récréatifs</t>
  </si>
  <si>
    <t>2. Agriculture &amp; Aquaculture</t>
  </si>
  <si>
    <t>Agriculture et cultures pérennes non ligneuses</t>
  </si>
  <si>
    <t>Agriculture itinérante</t>
  </si>
  <si>
    <t>Saoro</t>
  </si>
  <si>
    <t>27/05/2022</t>
  </si>
  <si>
    <t>7.4939417 -9.0064625</t>
  </si>
  <si>
    <t>Exploitation de plaine</t>
  </si>
  <si>
    <t>Abandon</t>
  </si>
  <si>
    <t>Lowi Dieck</t>
  </si>
  <si>
    <t>7.405974 -8.941995</t>
  </si>
  <si>
    <t>utilisation des produits chimique</t>
  </si>
  <si>
    <t>Abandon des bas.fons</t>
  </si>
  <si>
    <t>Lowi/Diécké</t>
  </si>
  <si>
    <t>7.4059864 -8.9420398</t>
  </si>
  <si>
    <t>Gbamou FC Diecke</t>
  </si>
  <si>
    <t>03/06/2022</t>
  </si>
  <si>
    <t>7.4727617 -9.05415</t>
  </si>
  <si>
    <t>Culture de riz utilisation herbicides</t>
  </si>
  <si>
    <t>Patrouille , sensibilisation, délocalisation des occupants</t>
  </si>
  <si>
    <t>Petite exploitation agricole</t>
  </si>
  <si>
    <t>7.4168761 -8.9445966</t>
  </si>
  <si>
    <t>Utilisation de herbicides</t>
  </si>
  <si>
    <t>Agriculture agro-industrielle</t>
  </si>
  <si>
    <t>Guepa/FC Diecke</t>
  </si>
  <si>
    <t>01/06/2022</t>
  </si>
  <si>
    <t>7.38427 -8.8824547</t>
  </si>
  <si>
    <t>Forêts dégradées, secondaires/ et de transition</t>
  </si>
  <si>
    <t>Plantation de cacao, utilisation des herbicides</t>
  </si>
  <si>
    <t>Patrouille, sensibilisation et délocalisation des occupants</t>
  </si>
  <si>
    <t>Plantations de bois et de pâte à papier</t>
  </si>
  <si>
    <t>Élevage et élevage de bétail</t>
  </si>
  <si>
    <t>Pâturage nomade</t>
  </si>
  <si>
    <t>Petit exploitant Pâturage, élevage en ranch ou agriculture</t>
  </si>
  <si>
    <t>Agro-industrie pâturage, élevage ou agriculture</t>
  </si>
  <si>
    <t>Aquaculture marine et d'eau douce</t>
  </si>
  <si>
    <t>3. Production d'énergie et exploitation minière</t>
  </si>
  <si>
    <t>Forage pétrolier et gazier</t>
  </si>
  <si>
    <t>Mines et carrières</t>
  </si>
  <si>
    <t>Énergie renouvelable</t>
  </si>
  <si>
    <t>4. Corridors de transport et de service</t>
  </si>
  <si>
    <t>Routes et chemins de fer</t>
  </si>
  <si>
    <t>Services publics et lignes de service</t>
  </si>
  <si>
    <t>Voies maritimes</t>
  </si>
  <si>
    <t>Trajectoires de vol</t>
  </si>
  <si>
    <t>5. Utilisation des ressources biologiques</t>
  </si>
  <si>
    <t>Chasse &amp; Collection Animaux terrestres</t>
  </si>
  <si>
    <t>Utilisation intentionnelle</t>
  </si>
  <si>
    <t>Saoro_foret classée diecke</t>
  </si>
  <si>
    <t>7.4955687, -9.0029333</t>
  </si>
  <si>
    <t>Le braconnage (la chance)</t>
  </si>
  <si>
    <t>La sensibilisations</t>
  </si>
  <si>
    <t>Utilisation non intentionnelle</t>
  </si>
  <si>
    <t>7.4952602, -9.0026261</t>
  </si>
  <si>
    <t>Une ligne de pièges</t>
  </si>
  <si>
    <t>Organisation des patrouilles et sensibilisations</t>
  </si>
  <si>
    <t>Guepa FC Diecke</t>
  </si>
  <si>
    <t>02/06/2022</t>
  </si>
  <si>
    <t>7.4079062, -8.8257423</t>
  </si>
  <si>
    <t>Pièges</t>
  </si>
  <si>
    <t>Kolowi</t>
  </si>
  <si>
    <t>29/05/2022</t>
  </si>
  <si>
    <t>7.5015644, -8.9292353</t>
  </si>
  <si>
    <t>Etuit à côté d'une piste de chasse.</t>
  </si>
  <si>
    <t>Patrouille et sensibilisation</t>
  </si>
  <si>
    <t>7.4000691, -8.9323515</t>
  </si>
  <si>
    <t>Forêts claires</t>
  </si>
  <si>
    <t>Forêt dense naturellement perturbé</t>
  </si>
  <si>
    <t>Patrouille sensibilisation</t>
  </si>
  <si>
    <t>7.407122, -8.8245574</t>
  </si>
  <si>
    <t>La chasse</t>
  </si>
  <si>
    <t>Patrouille</t>
  </si>
  <si>
    <t>Recolte de plantes terrestres</t>
  </si>
  <si>
    <t>Oueta</t>
  </si>
  <si>
    <t>novembre 2021</t>
  </si>
  <si>
    <t>7.61882,-9.01873</t>
  </si>
  <si>
    <t xml:space="preserve">Ecorçage des espèces végétales (Parinari exelsa et Erythrophleum ivorense) pour des usages médicinaux. Presque la totalité de l'écorce du pied de Parinari excelsa et 1/3 de l’écorce sur la tige de Erythropleum ivorensis enlevé. </t>
  </si>
  <si>
    <t>Nord-Est du cours d’eau Gnei à 900 m.</t>
  </si>
  <si>
    <t>7.64772,-9.00295</t>
  </si>
  <si>
    <t>Foret galerie</t>
  </si>
  <si>
    <t>Destruction des pieds de Raphia hookeri pour la récolte de vin de raphia. Quelques dizaines de pieds détruits.</t>
  </si>
  <si>
    <t>Côté Sud-Est de la grande route à 1, 5km</t>
  </si>
  <si>
    <t>7.46175,-8.86422</t>
  </si>
  <si>
    <t>bordure de la route</t>
  </si>
  <si>
    <t>Prélèvement et écorçage des espèces comme Annickia polycarpa, pour l’usage médicinal. 2/4 de la surface de l’écorce sur la tige est prélevée.</t>
  </si>
  <si>
    <t>A l’intérieur de la forêt</t>
  </si>
  <si>
    <t>7.64774,-9.00296</t>
  </si>
  <si>
    <t>Foret</t>
  </si>
  <si>
    <t>Présence des bidons vides sous les pieds de Raphia hookeri déjà exploités avec une destruction de l’écosystème. Trois bidons vides de 20 litres et une dizaine des pieds morts sur une surface de 500 m².</t>
  </si>
  <si>
    <t>Au Nord-Est du cours d’eau Mangué</t>
  </si>
  <si>
    <t>7.63425,-9.03303</t>
  </si>
  <si>
    <t>Récolte du vin de Raphia hookeri. Une dizaine de pieds détruits et un espace de 700 m² ouvert.</t>
  </si>
  <si>
    <t>A la lisière du cours d’eau Mangué</t>
  </si>
  <si>
    <t>7.63406,-9.03371</t>
  </si>
  <si>
    <t>Récolte du vin de Raphia hookeri sur 8 pieds de déjà morts avec défrichement pour un espace de 1500 m².</t>
  </si>
  <si>
    <t>Dans le village enclavé Lowi de la forêt classée de Diécké.</t>
  </si>
  <si>
    <t>7.40497,-8.93719</t>
  </si>
  <si>
    <t>Village</t>
  </si>
  <si>
    <t>Prélèvement des produits forestiers sub-ligneux et ligneux Laccosperma secundiflorum, Eremospatha macrocarpa et Calamus deerratus pour l’artisanat et la construction. Au total une dizaine de pieds coupés. A Lowi.</t>
  </si>
  <si>
    <t>Exploitation forestière et récolte du bois</t>
  </si>
  <si>
    <t>Utilisation intentionnelle (petite échelle)</t>
  </si>
  <si>
    <t>Yonsono</t>
  </si>
  <si>
    <t>7.53934,-8.83218</t>
  </si>
  <si>
    <t>Coupe de quelques bois de Terminalia ivorensis pour la carbonisation</t>
  </si>
  <si>
    <t>28/05/2022</t>
  </si>
  <si>
    <t>7.484315, -8.9354097</t>
  </si>
  <si>
    <t>Coupe rotin</t>
  </si>
  <si>
    <t>Utilisation intentionnelle (à grande échelle)</t>
  </si>
  <si>
    <t>Utilisation non intentionnelle (petite échelle)</t>
  </si>
  <si>
    <t>Utilisation non intentionnelle (à grande échelle)</t>
  </si>
  <si>
    <t>Pêche &amp; Récolte Ressources aquatiques</t>
  </si>
  <si>
    <t>7.4841129, -8.9365503</t>
  </si>
  <si>
    <t>Forêts galeries</t>
  </si>
  <si>
    <t>La pêche artisanale ,le barrage</t>
  </si>
  <si>
    <t>Organisation de la patrouille et la sensibilisation</t>
  </si>
  <si>
    <t>Kolowi FC Diécké</t>
  </si>
  <si>
    <t>24/05/2022</t>
  </si>
  <si>
    <t>7.4920128, -8.9333268</t>
  </si>
  <si>
    <t>Pêche dans la forêt dense à basse altitude</t>
  </si>
  <si>
    <t>Gbamou/FC Diecke</t>
  </si>
  <si>
    <t>7.4732004, -9.0512954</t>
  </si>
  <si>
    <t>Pêche (barrage)</t>
  </si>
  <si>
    <t>Sensibilisation</t>
  </si>
  <si>
    <t>6. Intrusions et perturbations humaines</t>
  </si>
  <si>
    <t>Activités récréatives</t>
  </si>
  <si>
    <t>Guerre et troubles civils/ Exercices militaires</t>
  </si>
  <si>
    <t>Travail &amp; autres activités</t>
  </si>
  <si>
    <t>Près de 2 km de la grande route Diécké</t>
  </si>
  <si>
    <t>7.4634,-8.86549</t>
  </si>
  <si>
    <t>Installation de deux foyers des braconniers avec des miradors pour le boucanage de la viande en détruisant l’écosystème de proximité. 3500 m² défrichés. Près de 2 km de la grande route Diécké.</t>
  </si>
  <si>
    <t>Au Nord-Ouest du cours d’eau Gnei à près de 2 km.</t>
  </si>
  <si>
    <t>7.64538,-9.00208</t>
  </si>
  <si>
    <t>Campement des récolteurs des PFNLs avec des miradors, filets de pêche, épervier, et le matériel de boucanage de la viande dans une cabane. 1000 m² défrichés.</t>
  </si>
  <si>
    <t>Côté Ouest de la grande route Diécké-Guèpa près d’un marigot.</t>
  </si>
  <si>
    <t>7.45194,-8.86058</t>
  </si>
  <si>
    <t xml:space="preserve">Campement des braconniers (Coupe de bois et defrichement) Installation d’un foyer des braconniers. </t>
  </si>
  <si>
    <t>Côté Ouest de la grande route après le marigot.</t>
  </si>
  <si>
    <t>7.45245,-8.86108</t>
  </si>
  <si>
    <t>Installation d’un foyer pour le braconnage. 1000 m² sont emblavés pour installer le campement des braconniers</t>
  </si>
  <si>
    <t>Sur la piste des braconniers (piste Dabema) à côté d’un petit cours d’eau.</t>
  </si>
  <si>
    <t>Installation d’un campement des braconniers. 800 m² défrichés.</t>
  </si>
  <si>
    <t>7. Modifications des systèmes naturels</t>
  </si>
  <si>
    <t>Incendie et suppression des incendies</t>
  </si>
  <si>
    <t>Augmentation de la fréquence/intensité des incendies</t>
  </si>
  <si>
    <t>Suppression de la fréquence/intensité des incendies</t>
  </si>
  <si>
    <t>Barrages et gestion/utilisation de l'eau</t>
  </si>
  <si>
    <t>Autres modifications de l'écosystème</t>
  </si>
  <si>
    <t>Prélèvement d'eau de surface</t>
  </si>
  <si>
    <t>Prélèvement d'eau souterraine</t>
  </si>
  <si>
    <t>Petits barrages</t>
  </si>
  <si>
    <t>Grands barrages</t>
  </si>
  <si>
    <t>8. Espèces envahissantes ou problématiques, gènes, maladies</t>
  </si>
  <si>
    <t>Espèces exotiques/non indigènes envahissantes</t>
  </si>
  <si>
    <t>Espèces indigènes problématiques</t>
  </si>
  <si>
    <t>9. Pollution</t>
  </si>
  <si>
    <t>Eaux usées domestiques et urbaines</t>
  </si>
  <si>
    <t>Effluents Industriels &amp; Militaires</t>
  </si>
  <si>
    <t>Les déversements de pétrole</t>
  </si>
  <si>
    <t>Suintement de l'exploitation minière</t>
  </si>
  <si>
    <t>Effluents Agricoles &amp; Forestiers</t>
  </si>
  <si>
    <t>Ordures et déchets solides</t>
  </si>
  <si>
    <t>Polluants atmosphériques</t>
  </si>
  <si>
    <t>Pluies acides, smog, ozone</t>
  </si>
  <si>
    <t>10. Événements géologiques</t>
  </si>
  <si>
    <t>Volcans</t>
  </si>
  <si>
    <t>Tremblements de terre</t>
  </si>
  <si>
    <t>Avalanches et glissements de terrain</t>
  </si>
  <si>
    <t>11. Changement climatique et phénomènes météorologiques violents</t>
  </si>
  <si>
    <t>Altération de déplacement de l'habitat</t>
  </si>
  <si>
    <t>Sécheresse</t>
  </si>
  <si>
    <t>Températures extrêmes</t>
  </si>
  <si>
    <t>Tempêtes et inondations</t>
  </si>
  <si>
    <t>Autre</t>
  </si>
  <si>
    <t>TOTAL SCORE</t>
  </si>
  <si>
    <t>Scores de risque (4 = tres élevé), 1 = faible)</t>
  </si>
  <si>
    <t>Ouléouon</t>
  </si>
  <si>
    <t>8.1339719, -8.6835943</t>
  </si>
  <si>
    <t>Un bas-fond en exploitation agricole à l'intérieur de la forêt classée du Mont béro.</t>
  </si>
  <si>
    <t>L'interdiction des bas fonds dans la forêt classée du Mont béro.</t>
  </si>
  <si>
    <t>Saadou</t>
  </si>
  <si>
    <t>8.2048429, -8.7081827</t>
  </si>
  <si>
    <t>Savanes herbeuses</t>
  </si>
  <si>
    <t>Un champ sur coteau sur pente forte dans la forêt classée du Mont béro.</t>
  </si>
  <si>
    <t>Déguerpir et reboiser la partie dégradé.</t>
  </si>
  <si>
    <t>Laminata</t>
  </si>
  <si>
    <t>8.1936489, -8.664287</t>
  </si>
  <si>
    <t>Champ sur côteau dans la forêt classée du Mont béro.</t>
  </si>
  <si>
    <t>Le type a été convoqué, il avait pris l'engagement d'abandonner.</t>
  </si>
  <si>
    <t>Mangana</t>
  </si>
  <si>
    <t>04/06/2022</t>
  </si>
  <si>
    <t>8.2621844, -8.6984714</t>
  </si>
  <si>
    <t>Un bas-fond exploité à l'intérieur de la forêt classée du Mont béro.</t>
  </si>
  <si>
    <t>Anilée la convention de exploitation des bas fonds à l'intérieur de forêt classée.</t>
  </si>
  <si>
    <t>26/05/2022</t>
  </si>
  <si>
    <t>8.1970226, -8.7421401</t>
  </si>
  <si>
    <t>Bas fonds en exploitation à hydromorphie temporaire dans la forêt classée du Mont béro.</t>
  </si>
  <si>
    <t>On doit interdir l'exploitation des bas fonds à l'intérieur de la forêt classée.</t>
  </si>
  <si>
    <t>8.1790762, -8.7409137</t>
  </si>
  <si>
    <t>Cultures pluviales et jachères</t>
  </si>
  <si>
    <t>Un champ d'igname à l'intérieur de la forêt classée du Mont béro.</t>
  </si>
  <si>
    <t>À détruire .</t>
  </si>
  <si>
    <t>8.1774959, -8.7431661</t>
  </si>
  <si>
    <t>Palmeraies</t>
  </si>
  <si>
    <t>Une plantation de banane à l'intérieur de la forêt classée du Mont béro.</t>
  </si>
  <si>
    <t>Interdir l'entretien et le regarnissage.</t>
  </si>
  <si>
    <t>8.123225, -8.676724</t>
  </si>
  <si>
    <t>Formation arbustive de transition</t>
  </si>
  <si>
    <t>Bas fond exploité dans la forêt classée du Mont béro.</t>
  </si>
  <si>
    <t>De les faire déguerpir dans la forêt classée.</t>
  </si>
  <si>
    <t>8.1974338, -8.7457293</t>
  </si>
  <si>
    <t>C'est un champ de manioc dans la forêt classée du Mont béro.</t>
  </si>
  <si>
    <t>Une activité interdite l'interieure de la forêt classée.</t>
  </si>
  <si>
    <t>8.2024662, -8.7148478</t>
  </si>
  <si>
    <t>Un champ d'aubergines et combo dans la forêt classée.</t>
  </si>
  <si>
    <t>Déguerpir les riverains dans les bas fonds.</t>
  </si>
  <si>
    <t>8.1265119, -8.6828508</t>
  </si>
  <si>
    <t>Bas fond en exploitation agricole à l'intérieur de la forêt classée du Mont béro.</t>
  </si>
  <si>
    <t>Interdir l'exploitation des bas fonds à l'intérieur de la forêt classée du Mont béro.</t>
  </si>
  <si>
    <t>8.1272377, -8.6757214</t>
  </si>
  <si>
    <t>Un bas-fond labouré les boeufs dans la forêt classée du Mont béro.</t>
  </si>
  <si>
    <t>Interdir l'exploitation des bas fonds dans la forêt classée.</t>
  </si>
  <si>
    <t>8.1987235, -8.6938283</t>
  </si>
  <si>
    <t>Une nouvelle création de plantation de banane dans la forêt classée du Mont béro après le passage du feu de brousse.</t>
  </si>
  <si>
    <t>A détruire seulement.</t>
  </si>
  <si>
    <t>8.1980382, -8.745524</t>
  </si>
  <si>
    <t>Bas fonds en cours d'exploitation à l'intérieur de la forêt classée du Mont béro.</t>
  </si>
  <si>
    <t>L'exploitation des bas fonds dans la forêt classée est une activité qui disparaître les batraciens dû à l'utilisation des produits chimiques.</t>
  </si>
  <si>
    <t>8.2033327, -8.7088473</t>
  </si>
  <si>
    <t>Une ancienne plantation de banane dans la forêt classée.</t>
  </si>
  <si>
    <t>Faire tout de dédommager les riverains pour abandonner la forêt classée.</t>
  </si>
  <si>
    <t>8.1933228, -8.6961213</t>
  </si>
  <si>
    <t>Une nouvelle plantation de banane dans la forêt classée du Mont béro.</t>
  </si>
  <si>
    <t>C'est de les déguerpir dans la forêt classe du Mont béro</t>
  </si>
  <si>
    <t>8.1850707, -8.6946667</t>
  </si>
  <si>
    <t>Un bas-fond exploité dans la forêt classée du Mont béro.</t>
  </si>
  <si>
    <t>Supprimer l'exploitation des bas fonds dans la forêt classée.</t>
  </si>
  <si>
    <t>8.2006696, -8.6526555</t>
  </si>
  <si>
    <t>Une ancienne plantation de banane non entretenue dans la forêt classée du Mont béro.</t>
  </si>
  <si>
    <t>Interdir l'entretien des plantations dans la forêt classée.</t>
  </si>
  <si>
    <t>8.2052294, -8.649899</t>
  </si>
  <si>
    <t>Déguerpir les riverains dans la forêt classée.</t>
  </si>
  <si>
    <t>8.2093638, -8.6726246</t>
  </si>
  <si>
    <t>Une ancienne plantation de banane dans la forêt classée du Mont béro.</t>
  </si>
  <si>
    <t>8.2126681, -8.6728916</t>
  </si>
  <si>
    <t>Une nouvelle plantation de banane non entretenue dans la forêt classée du Mont béro.</t>
  </si>
  <si>
    <t>8.2651905, -8.7032255</t>
  </si>
  <si>
    <t>Une plantation de banane non entretenue.</t>
  </si>
  <si>
    <t>Interdir l'entretien de la plantation.</t>
  </si>
  <si>
    <t>8.1912386, -8.6956155</t>
  </si>
  <si>
    <t>Ancienne plantation de banane dans la forêt classée du Mont béro</t>
  </si>
  <si>
    <t>De les déguerpir dans la forêt classe du Mont béro.</t>
  </si>
  <si>
    <t>8.1992144, -8.6946463</t>
  </si>
  <si>
    <t>Une plantation de banane dans la forêt classée du Mont béro.</t>
  </si>
  <si>
    <t>Interdir l'entretien.</t>
  </si>
  <si>
    <t>8.2066937, -8.6490947</t>
  </si>
  <si>
    <t>Une plantation de banane à l'intérieur de la forêt classée du Mont béro .</t>
  </si>
  <si>
    <t>Interdir l'entretien des plantations,crer des projets de développement pour les riverains.</t>
  </si>
  <si>
    <t>8.2220128, -8.6719602</t>
  </si>
  <si>
    <t>Une plantation de banane à l'intérieur de la forêt classée du Mont béro vers la source du fleuve oulé.</t>
  </si>
  <si>
    <t>Interdir l'entretien des plantations.</t>
  </si>
  <si>
    <t>8.2048791, -8.7089081</t>
  </si>
  <si>
    <t>Une nouvelle plantation de banane et taro dans la forêt classée.</t>
  </si>
  <si>
    <t>Le seul moyen s'est de les déguerpir dans la forêt classée.</t>
  </si>
  <si>
    <t>Kabiéta</t>
  </si>
  <si>
    <t>8.1695476, -8.7031109</t>
  </si>
  <si>
    <t>8.2145742, -8.6724898</t>
  </si>
  <si>
    <t>Une nouvelle plantation de café et de banane à l'intérieur de la forêt classée du Mont béro.</t>
  </si>
  <si>
    <t>8.1946983, -8.7486067</t>
  </si>
  <si>
    <t>Systèmes Agroforêts (association cultures pérennes et espèces forestières)</t>
  </si>
  <si>
    <t>Une ancienne plantation de cacao, café et banane à l'intérieur de la forêt classée du Mont béro.</t>
  </si>
  <si>
    <t>Nous demandons l'appui des partenaires et de l'État de les dédommager pour quitter totalement dans la forêt classée.</t>
  </si>
  <si>
    <t>8.2084619, -8.7186775</t>
  </si>
  <si>
    <t>Une ancienne plantation de café non entretenue dans la forêt classée.</t>
  </si>
  <si>
    <t>Faire sortir tout le monde dans la forêt classée.</t>
  </si>
  <si>
    <t>8.2095196, -8.7238332</t>
  </si>
  <si>
    <t>Dédommager les riverains pour abandonner les plantations dans la forêt classée..</t>
  </si>
  <si>
    <t>8.1798202, -8.7403417</t>
  </si>
  <si>
    <t>Une ancienne plantation de café non entretenue à l'intérieur de la forêt classée du Mont béro.</t>
  </si>
  <si>
    <t>Interdir l'entretien et de les déguerpir.</t>
  </si>
  <si>
    <t>8.1863529, -8.6969081</t>
  </si>
  <si>
    <t>Une ancienne plantation de café à l'intérieur de la forêt classée du Mont béro.</t>
  </si>
  <si>
    <t>Interdir l'entretien pour qu'ils abandonnent.</t>
  </si>
  <si>
    <t>8.1927427, -8.6603276</t>
  </si>
  <si>
    <t>Une plantation de café entretenue dans la forêt classée du Mont béro.</t>
  </si>
  <si>
    <t>8.2653353, -8.708582</t>
  </si>
  <si>
    <t>Une ancienne plantation de café et banane à l'intérieur de la forêt classée du Mont béro.</t>
  </si>
  <si>
    <t>Dédommager les planteurs pour libérer la forêt classée.</t>
  </si>
  <si>
    <t>8.1961564, -8.7437825</t>
  </si>
  <si>
    <t>Nous sollicitons votre intervention pour trouver solution aux problèmes des plantations dans nos forêts classées.</t>
  </si>
  <si>
    <t>8.1918315, -8.7437877</t>
  </si>
  <si>
    <t>Une plantation de cacao entretenue à l'intérieur de la forêt classée du Mont béro.</t>
  </si>
  <si>
    <t>Il s'agit de les dédommager pour qu'ils puissent abandonné c'est plantation dans la forêt classée.</t>
  </si>
  <si>
    <t>8.2028764, -8.7133407</t>
  </si>
  <si>
    <t>Une plantation de café à l'intérieur de la forêt classée non entretenue.</t>
  </si>
  <si>
    <t>Dédommager la population riveraine.</t>
  </si>
  <si>
    <t>8.2032815, -8.7103176</t>
  </si>
  <si>
    <t>Une plantation de cacao et café dans la forêt classée du Mont béro.</t>
  </si>
  <si>
    <t>Trouver des projets à la population pour quitter dansla forêt classée.</t>
  </si>
  <si>
    <t>8.2063756, -8.709798</t>
  </si>
  <si>
    <t>Une nouvelle plantation de banane et taro après le passage du feux de brousse dans la forêt classée.</t>
  </si>
  <si>
    <t>Faire quitter la population dans la forêt classée.</t>
  </si>
  <si>
    <t>8.2079973, -8.710944</t>
  </si>
  <si>
    <t>Une ancienne plantation de cacao à l'intérieur de la forêt classée du Mont béro.</t>
  </si>
  <si>
    <t>Dédommager pour libérer la forêt classée.</t>
  </si>
  <si>
    <t>8.2087486, -8.7138173</t>
  </si>
  <si>
    <t>Forêt secondaire</t>
  </si>
  <si>
    <t>Une ancienne plantation de café entretenue à l'aide de produits chimiques dans la forêt classée.</t>
  </si>
  <si>
    <t>Dédommager pour qu'ils puissent laisser la forêt classée .</t>
  </si>
  <si>
    <t>8.2096287, -8.7219689</t>
  </si>
  <si>
    <t>Savanes arbustives</t>
  </si>
  <si>
    <t>Une nouvelle plantation de café dans la forêt classée.</t>
  </si>
  <si>
    <t>Déguerpir seulement.</t>
  </si>
  <si>
    <t>8.2106531, -8.731352</t>
  </si>
  <si>
    <t>Une plantation de café au bord du cour d'eau loh dans la galerie de la forêt classée du Mont béro.</t>
  </si>
  <si>
    <t>Dédommager les riverains .</t>
  </si>
  <si>
    <t>8.1810484, -8.7428719</t>
  </si>
  <si>
    <t>Une ancienne plantation de café cacao non entretenue dans la forêt classée.</t>
  </si>
  <si>
    <t>Interdir l'entretien des plantations et le regarnissage.</t>
  </si>
  <si>
    <t>8.1808127, -8.7420485</t>
  </si>
  <si>
    <t>Les faire déguerpir dans la forêt classe du Mont béro.</t>
  </si>
  <si>
    <t>8.1932605, -8.720673</t>
  </si>
  <si>
    <t>Une ancienne plantation de café à l'intérieur de la forêt classée du Mont béro</t>
  </si>
  <si>
    <t>8.1958994, -8.7426029</t>
  </si>
  <si>
    <t>Une ancienne plantation de café entretenue dans la forêt classée du Mont béro.</t>
  </si>
  <si>
    <t>Disposition à prendre c'est de les dédommager et les interdir d'y rentrer dans la forêt classée.</t>
  </si>
  <si>
    <t>8.1282486, -8.6825341</t>
  </si>
  <si>
    <t>Interdir l'entretien et les dédommager pour abandonner la forêt classée.</t>
  </si>
  <si>
    <t>8.1232238, -8.672913</t>
  </si>
  <si>
    <t>Une ancienne plantation entretenue dans la forêt classée du Mont béro.</t>
  </si>
  <si>
    <t>8.1276617, -8.6776333</t>
  </si>
  <si>
    <t>Une ancienne plantation de café non entretenue dans la forêt classée du Mont béro.</t>
  </si>
  <si>
    <t>8.1878266, -8.695524</t>
  </si>
  <si>
    <t>Une ancienne plantation de café, cacao et colatier dans la forêt classée du Mont béro.</t>
  </si>
  <si>
    <t>Dédommager les planteurs et les interdir l'exploitation dans la forêt classée.</t>
  </si>
  <si>
    <t>8.1896767, -8.6624539</t>
  </si>
  <si>
    <t>Une ancienne plantation de cacao à l'intérieur de la forêt classée du Mont béro au bord du fleuve oulé vers la source.</t>
  </si>
  <si>
    <t>Dédommager les riverains pour abandonner la forêt classée.</t>
  </si>
  <si>
    <t>8.2037592, -8.6509485</t>
  </si>
  <si>
    <t>Une plantation de café et banane non entretenue dans la forêt classée du Mont béro.</t>
  </si>
  <si>
    <t>8.1744804, -8.7098884</t>
  </si>
  <si>
    <t>Une plantation de palmeraies dans la forêt classée du Mont béro.</t>
  </si>
  <si>
    <t>Dédommager les planteurs pour abandonner la forêt classée.</t>
  </si>
  <si>
    <t>8.2624213, -8.713777</t>
  </si>
  <si>
    <t>Une ancienne plantation de café dans la forêt classée du Mont béro.</t>
  </si>
  <si>
    <t>Dédommager les planteurs et interdir l'entretien pour abandonner la forêt classée.</t>
  </si>
  <si>
    <t>8.2684924, -8.7041324</t>
  </si>
  <si>
    <t>Une ancienne plantation de banane et de café non entretenue dans la forêt classée du Mont béro.</t>
  </si>
  <si>
    <t>Proposition de solution interdir l'entretien des plantations.</t>
  </si>
  <si>
    <t>8.2712503, -8.7002892</t>
  </si>
  <si>
    <t>Une plantation de café non entretenue dans la forêt classée du Mont béro.</t>
  </si>
  <si>
    <t>8.2662282, -8.7054877</t>
  </si>
  <si>
    <t>Les interdits l'entretien de la plantation.</t>
  </si>
  <si>
    <t>8.2599818, -8.682337</t>
  </si>
  <si>
    <t>Une nouvelle plantation de café non entretenue à l'intérieur de la forêt classée du Mont béro.</t>
  </si>
  <si>
    <t>Les nouvelles plantations sont interdites dans la forêt classée,mais si les anciennes plantations sont supprimés c'est fini.</t>
  </si>
  <si>
    <t>8.2088046, -8.7207824</t>
  </si>
  <si>
    <t>Une plantation d'anacarde dans la forêt classée.</t>
  </si>
  <si>
    <t>8.175726, -8.7083131</t>
  </si>
  <si>
    <t>Une ancienne plantation de café et petit cola non entretenue dans la forêt classée du Mont béro.</t>
  </si>
  <si>
    <t>8.1957234, -8.7459568</t>
  </si>
  <si>
    <t>Une nouvelle plantation de cacao dans la forêt classée du Mont béro.</t>
  </si>
  <si>
    <t>Disposition à prendre c'est de faire déguerpir dans la forêt classée.</t>
  </si>
  <si>
    <t>8.1914455, -8.7129399</t>
  </si>
  <si>
    <t>Abandonner pour le moment.</t>
  </si>
  <si>
    <t>8.2017001, -8.7414197</t>
  </si>
  <si>
    <t>Réseaux routiers et ferroviaires et espaces associés</t>
  </si>
  <si>
    <t>Route nationale qui passe à l'intérieur de la forêt classée.</t>
  </si>
  <si>
    <t>Route nationale qui est inévitable.</t>
  </si>
  <si>
    <t>8.1885502,-8.7449451</t>
  </si>
  <si>
    <t>C'est une route qui traverse la forêt classée.</t>
  </si>
  <si>
    <t>Les routes facilite l'accès aux agents   de contrôler la forêt classée.</t>
  </si>
  <si>
    <t>8.1949563,-8.7440594</t>
  </si>
  <si>
    <t>Une route de motos à l'intérieur de la forêt classée du Mont béro.</t>
  </si>
  <si>
    <t>Une route inévitable parce que elle nous permette de visiter la forêt classée.</t>
  </si>
  <si>
    <t>8.1781133,-8.7433437</t>
  </si>
  <si>
    <t>Une piste à l'intérieur de la forêt classée du Mont béro.</t>
  </si>
  <si>
    <t>Une piste inévitable.</t>
  </si>
  <si>
    <t>8.194351,-8.7208153</t>
  </si>
  <si>
    <t>Une route qui traverse la forêt classée du Mont béro.</t>
  </si>
  <si>
    <t>Une route qui permet de faire le contrôle forestier.</t>
  </si>
  <si>
    <t>8.1306776,-8.6813122</t>
  </si>
  <si>
    <t>Une route à l'intérieur de la forêt classée.</t>
  </si>
  <si>
    <t>Inévitable car la route nous permette de faire les patrouilles dans la forêt classée du Mont béro.</t>
  </si>
  <si>
    <t>8.1957898,-8.6572804</t>
  </si>
  <si>
    <t>La route est inévitable dans la forêt classée.</t>
  </si>
  <si>
    <t>8.2083908,-8.6723967</t>
  </si>
  <si>
    <t>La route est inévitable dans la forêt.</t>
  </si>
  <si>
    <t>8.2639061,-8.7118713</t>
  </si>
  <si>
    <t>Une route qui mène dans la forêt classée.</t>
  </si>
  <si>
    <t>8.2063634,-8.6726748</t>
  </si>
  <si>
    <t>Un feu de brousse qui a ravagé  une grande partie de la forêt classée du Mont béro.</t>
  </si>
  <si>
    <t>Il faut faire la sensibilisation pour la gestion des feux de brousse.</t>
  </si>
  <si>
    <t>8.1786148,-8.739928</t>
  </si>
  <si>
    <t>Plantations forestières et reboisements</t>
  </si>
  <si>
    <t>D'après le passage du feu de brousse il ya régénération de la végétation.</t>
  </si>
  <si>
    <t>Faire sortir les éleveurs et mettre en place un projet de reboisement dans les zones dégradés par le feu brousse, dans la forêt classée du Mont béro.</t>
  </si>
  <si>
    <t>8.17366,-8.7068467</t>
  </si>
  <si>
    <t>Un feu de brousse qui a ravagé la forêt classée du Mont béro.</t>
  </si>
  <si>
    <t>8.1227821,-8.6688416</t>
  </si>
  <si>
    <t>Après le passage du feu de brousse il ya une reconstitution de la végétation.</t>
  </si>
  <si>
    <t>Mettre en place un système de lutte contre les feux de brousse dans tous les villages riverains du Mont béro.</t>
  </si>
  <si>
    <t>8.1899383,-8.6950543</t>
  </si>
  <si>
    <t>Feu de brousse à l'intérieur de la forêt classe du Mont béro.</t>
  </si>
  <si>
    <t>Nous proposons un projet de reboisement dans la forêt classe du Mont Royal.</t>
  </si>
  <si>
    <t>8.1977967,-8.695125</t>
  </si>
  <si>
    <t>Les dégâts causés par les feux de brousse qui a détruit le dambema dans la forêt classée du Mont béro.</t>
  </si>
  <si>
    <t>Faire des parfeux et sensibiliser la population riveraine dans la lutte contre les feux de brousse.</t>
  </si>
  <si>
    <t>8.2066797,-8.6374683</t>
  </si>
  <si>
    <t>Après le passage du feu de brousse ya une réconstitution de la végétation.</t>
  </si>
  <si>
    <t>Déguerpir tous les éleveurs dans la forêt classée.</t>
  </si>
  <si>
    <t>8.206115,-8.67084</t>
  </si>
  <si>
    <t>Après le passage du feu de brousse dans la forêt classée du Mont béro, il ya une réconstitution de la végétation.</t>
  </si>
  <si>
    <t>Nous demandons aux partenaires et à l'état des projets de reboisement.</t>
  </si>
  <si>
    <t>8.1648468,-8.7040819</t>
  </si>
  <si>
    <t>Un feu de brousse dans la forêt classée du Mont béro qui avait ravagé une ancienne plantation de banane.</t>
  </si>
  <si>
    <t>Interdir l'élevage et l'agriculture dans la forêt classée.</t>
  </si>
  <si>
    <t>8.1609009,-8.7047805</t>
  </si>
  <si>
    <t>Un feu qui a ravagé une partie de la végétation du Mont béro.</t>
  </si>
  <si>
    <t>Faire une séance de sensibilisation avec la population, pour pouvoir lutter efficacement contre les feux de brousse.</t>
  </si>
  <si>
    <t>8.123475,-8.6785215</t>
  </si>
  <si>
    <t>L'utilisation des produits chimiques dans les bas fonds à l'intérieur de la forêt classée du Mont béro.</t>
  </si>
  <si>
    <t>Interdir l'usage des produits chimiques qui détruisent les espèces aquatiques dans la forêt classée.</t>
  </si>
  <si>
    <t>Aire Protegee : FORET CLASSEE MONT BERO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</si>
</sst>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1"/>
      <name val="Arial Nova"/>
      <family val="2"/>
    </font>
    <font>
      <sz val="10"/>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wrapText="1"/>
    </xf>
    <xf numFmtId="0" fontId="3" fillId="0" borderId="0" xfId="0" applyFont="1" applyAlignment="1">
      <alignment wrapText="1"/>
    </xf>
    <xf numFmtId="0" fontId="3" fillId="0" borderId="4" xfId="0" applyFont="1" applyBorder="1"/>
    <xf numFmtId="17" fontId="3" fillId="2" borderId="4" xfId="0" applyNumberFormat="1" applyFont="1" applyFill="1" applyBorder="1"/>
    <xf numFmtId="49" fontId="3" fillId="3" borderId="4" xfId="0" applyNumberFormat="1" applyFont="1" applyFill="1" applyBorder="1"/>
    <xf numFmtId="49" fontId="3" fillId="4" borderId="4" xfId="0" applyNumberFormat="1" applyFont="1" applyFill="1" applyBorder="1"/>
    <xf numFmtId="49" fontId="3" fillId="5" borderId="4" xfId="0" applyNumberFormat="1" applyFont="1" applyFill="1" applyBorder="1"/>
    <xf numFmtId="49" fontId="3" fillId="6" borderId="4" xfId="0" applyNumberFormat="1" applyFont="1" applyFill="1" applyBorder="1"/>
    <xf numFmtId="0" fontId="3" fillId="2" borderId="1" xfId="0" applyFont="1" applyFill="1" applyBorder="1"/>
    <xf numFmtId="0" fontId="3" fillId="2" borderId="3" xfId="0" applyFont="1" applyFill="1" applyBorder="1"/>
    <xf numFmtId="0" fontId="4" fillId="0" borderId="4" xfId="0" applyFont="1" applyBorder="1"/>
    <xf numFmtId="0" fontId="3" fillId="0" borderId="4" xfId="0" applyFont="1" applyBorder="1" applyAlignment="1">
      <alignment wrapText="1"/>
    </xf>
    <xf numFmtId="0" fontId="3" fillId="0" borderId="5" xfId="0" applyFont="1" applyBorder="1" applyAlignment="1">
      <alignment wrapText="1"/>
    </xf>
    <xf numFmtId="0" fontId="0" fillId="0" borderId="4" xfId="0" applyBorder="1"/>
    <xf numFmtId="0" fontId="0" fillId="0" borderId="4" xfId="0" applyBorder="1" applyAlignment="1">
      <alignment wrapText="1"/>
    </xf>
    <xf numFmtId="0" fontId="0" fillId="4" borderId="4" xfId="0" applyFill="1" applyBorder="1"/>
    <xf numFmtId="0" fontId="0" fillId="0" borderId="0" xfId="0" applyAlignment="1">
      <alignment wrapText="1"/>
    </xf>
    <xf numFmtId="0" fontId="0" fillId="3" borderId="4" xfId="0" applyFill="1" applyBorder="1"/>
    <xf numFmtId="0" fontId="3" fillId="0" borderId="6" xfId="0" applyFont="1" applyBorder="1" applyAlignment="1">
      <alignment wrapText="1"/>
    </xf>
    <xf numFmtId="0" fontId="1" fillId="0" borderId="4" xfId="0" applyFont="1" applyBorder="1"/>
    <xf numFmtId="0" fontId="4" fillId="0" borderId="4" xfId="0" applyFont="1" applyBorder="1" applyAlignment="1">
      <alignment wrapText="1"/>
    </xf>
    <xf numFmtId="0" fontId="4" fillId="0" borderId="0" xfId="0" applyFont="1"/>
    <xf numFmtId="0" fontId="3" fillId="0" borderId="3" xfId="0" applyFont="1" applyBorder="1" applyAlignment="1">
      <alignment wrapText="1"/>
    </xf>
    <xf numFmtId="0" fontId="0" fillId="0" borderId="3" xfId="0" applyBorder="1" applyAlignment="1">
      <alignment wrapText="1"/>
    </xf>
    <xf numFmtId="0" fontId="0" fillId="5" borderId="4" xfId="0" applyFill="1" applyBorder="1"/>
    <xf numFmtId="0" fontId="4" fillId="7" borderId="4" xfId="0" applyFont="1" applyFill="1" applyBorder="1"/>
    <xf numFmtId="0" fontId="4" fillId="7" borderId="4" xfId="0" applyFont="1" applyFill="1" applyBorder="1" applyAlignment="1">
      <alignment wrapText="1"/>
    </xf>
    <xf numFmtId="0" fontId="4" fillId="7" borderId="0" xfId="0" applyFont="1" applyFill="1"/>
    <xf numFmtId="0" fontId="1" fillId="0" borderId="0" xfId="0" applyFont="1" applyAlignment="1">
      <alignment vertical="center"/>
    </xf>
    <xf numFmtId="0" fontId="1" fillId="0" borderId="0" xfId="0" applyFont="1" applyAlignment="1">
      <alignment wrapText="1"/>
    </xf>
    <xf numFmtId="17" fontId="0" fillId="2" borderId="4" xfId="0" applyNumberFormat="1" applyFill="1" applyBorder="1"/>
    <xf numFmtId="49" fontId="0" fillId="3" borderId="4" xfId="0" applyNumberFormat="1" applyFill="1" applyBorder="1"/>
    <xf numFmtId="49" fontId="0" fillId="4" borderId="4" xfId="0" applyNumberFormat="1" applyFill="1" applyBorder="1"/>
    <xf numFmtId="49" fontId="0" fillId="5" borderId="4" xfId="0" applyNumberFormat="1" applyFill="1" applyBorder="1"/>
    <xf numFmtId="49" fontId="0" fillId="6" borderId="4" xfId="0" applyNumberFormat="1" applyFill="1" applyBorder="1"/>
    <xf numFmtId="0" fontId="0" fillId="2" borderId="1" xfId="0" applyFill="1" applyBorder="1"/>
    <xf numFmtId="0" fontId="0" fillId="2" borderId="3" xfId="0" applyFill="1" applyBorder="1"/>
    <xf numFmtId="0" fontId="0" fillId="0" borderId="5" xfId="0" applyBorder="1" applyAlignment="1">
      <alignment wrapText="1"/>
    </xf>
    <xf numFmtId="0" fontId="0" fillId="6" borderId="4" xfId="0" applyFill="1" applyBorder="1"/>
    <xf numFmtId="0" fontId="1" fillId="0" borderId="4" xfId="0" applyFont="1" applyBorder="1" applyAlignment="1">
      <alignment wrapText="1"/>
    </xf>
    <xf numFmtId="0" fontId="1" fillId="0" borderId="0" xfId="0" applyFont="1"/>
    <xf numFmtId="0" fontId="1" fillId="7" borderId="4" xfId="0" applyFont="1" applyFill="1" applyBorder="1"/>
    <xf numFmtId="0" fontId="1" fillId="7" borderId="4" xfId="0" applyFont="1" applyFill="1" applyBorder="1" applyAlignment="1">
      <alignment wrapText="1"/>
    </xf>
    <xf numFmtId="0" fontId="1" fillId="7" borderId="0" xfId="0" applyFont="1" applyFill="1"/>
    <xf numFmtId="0" fontId="0" fillId="2" borderId="5" xfId="0" applyFill="1" applyBorder="1" applyAlignment="1">
      <alignment wrapText="1"/>
    </xf>
    <xf numFmtId="0" fontId="0" fillId="0" borderId="6" xfId="0" applyBorder="1" applyAlignment="1">
      <alignmen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0" fillId="2" borderId="1" xfId="0" applyFill="1" applyBorder="1"/>
    <xf numFmtId="0" fontId="0" fillId="0" borderId="3" xfId="0" applyBorder="1"/>
    <xf numFmtId="17" fontId="0" fillId="2" borderId="5" xfId="0" applyNumberFormat="1" applyFill="1" applyBorder="1" applyAlignment="1">
      <alignment wrapText="1"/>
    </xf>
    <xf numFmtId="0" fontId="0" fillId="2" borderId="5" xfId="0" applyFill="1" applyBorder="1"/>
    <xf numFmtId="0" fontId="0" fillId="0" borderId="6" xfId="0" applyBorder="1"/>
    <xf numFmtId="0" fontId="3" fillId="2" borderId="5" xfId="0" applyFont="1" applyFill="1" applyBorder="1" applyAlignment="1">
      <alignment wrapText="1"/>
    </xf>
    <xf numFmtId="0" fontId="3" fillId="0" borderId="6" xfId="0" applyFont="1" applyBorder="1" applyAlignment="1">
      <alignment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2" borderId="1" xfId="0" applyFont="1" applyFill="1" applyBorder="1"/>
    <xf numFmtId="0" fontId="3" fillId="0" borderId="3" xfId="0" applyFont="1" applyBorder="1"/>
    <xf numFmtId="17" fontId="3" fillId="2" borderId="5" xfId="0" applyNumberFormat="1" applyFont="1" applyFill="1" applyBorder="1" applyAlignment="1">
      <alignment wrapText="1"/>
    </xf>
    <xf numFmtId="0" fontId="3" fillId="2" borderId="5" xfId="0" applyFont="1" applyFill="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38D0-2D07-4776-9215-B2FEB9D75AD8}">
  <dimension ref="A1:Q167"/>
  <sheetViews>
    <sheetView tabSelected="1" zoomScale="85" zoomScaleNormal="85" workbookViewId="0">
      <pane xSplit="3" ySplit="3" topLeftCell="D4" activePane="bottomRight" state="frozen"/>
      <selection pane="topRight" activeCell="D1" sqref="D1"/>
      <selection pane="bottomLeft" activeCell="A4" sqref="A4"/>
      <selection pane="bottomRight" activeCell="A2" sqref="A2:B2"/>
    </sheetView>
  </sheetViews>
  <sheetFormatPr defaultRowHeight="14.4" outlineLevelRow="1" x14ac:dyDescent="0.3"/>
  <cols>
    <col min="1" max="1" width="18.21875" style="43" customWidth="1"/>
    <col min="2" max="2" width="27.109375" customWidth="1"/>
    <col min="3" max="3" width="29.77734375" customWidth="1"/>
    <col min="4" max="5" width="20.5546875" style="19" customWidth="1"/>
    <col min="6" max="6" width="14.44140625" style="19" customWidth="1"/>
    <col min="7" max="7" width="17.6640625" style="19" bestFit="1" customWidth="1"/>
    <col min="8" max="8" width="33.6640625" customWidth="1"/>
    <col min="9" max="9" width="18.88671875" customWidth="1"/>
    <col min="10" max="10" width="22.21875" customWidth="1"/>
    <col min="11" max="11" width="18.88671875" customWidth="1"/>
    <col min="12" max="12" width="26.21875" style="19" customWidth="1"/>
    <col min="15" max="15" width="10.44140625" customWidth="1"/>
    <col min="17" max="17" width="9.5546875" bestFit="1" customWidth="1"/>
  </cols>
  <sheetData>
    <row r="1" spans="1:17" ht="28.8" x14ac:dyDescent="0.3">
      <c r="A1" s="31" t="s">
        <v>0</v>
      </c>
      <c r="D1" s="32" t="s">
        <v>1</v>
      </c>
      <c r="H1" s="49" t="s">
        <v>2</v>
      </c>
      <c r="I1" s="50"/>
      <c r="J1" s="50"/>
      <c r="K1" s="50"/>
      <c r="L1" s="51"/>
      <c r="N1" s="16" t="s">
        <v>3</v>
      </c>
      <c r="O1" s="16" t="s">
        <v>4</v>
      </c>
      <c r="P1" s="16" t="s">
        <v>5</v>
      </c>
      <c r="Q1" s="16" t="s">
        <v>6</v>
      </c>
    </row>
    <row r="2" spans="1:17" x14ac:dyDescent="0.3">
      <c r="A2" s="52" t="s">
        <v>463</v>
      </c>
      <c r="B2" s="53"/>
      <c r="C2" s="33" t="s">
        <v>8</v>
      </c>
      <c r="D2" s="54" t="s">
        <v>9</v>
      </c>
      <c r="E2" s="54" t="s">
        <v>10</v>
      </c>
      <c r="F2" s="54" t="s">
        <v>11</v>
      </c>
      <c r="G2" s="54" t="s">
        <v>12</v>
      </c>
      <c r="H2" s="55" t="s">
        <v>13</v>
      </c>
      <c r="I2" s="47" t="s">
        <v>215</v>
      </c>
      <c r="J2" s="47" t="s">
        <v>15</v>
      </c>
      <c r="K2" s="47" t="s">
        <v>16</v>
      </c>
      <c r="L2" s="47" t="s">
        <v>17</v>
      </c>
      <c r="N2" s="34" t="s">
        <v>18</v>
      </c>
      <c r="O2" s="35" t="s">
        <v>19</v>
      </c>
      <c r="P2" s="36" t="s">
        <v>20</v>
      </c>
      <c r="Q2" s="37" t="s">
        <v>21</v>
      </c>
    </row>
    <row r="3" spans="1:17" x14ac:dyDescent="0.3">
      <c r="A3" s="38" t="s">
        <v>22</v>
      </c>
      <c r="B3" s="39" t="s">
        <v>23</v>
      </c>
      <c r="C3" s="33" t="s">
        <v>24</v>
      </c>
      <c r="D3" s="48"/>
      <c r="E3" s="48"/>
      <c r="F3" s="48"/>
      <c r="G3" s="48"/>
      <c r="H3" s="56"/>
      <c r="I3" s="48"/>
      <c r="J3" s="48"/>
      <c r="K3" s="48"/>
      <c r="L3" s="48"/>
    </row>
    <row r="4" spans="1:17" x14ac:dyDescent="0.3">
      <c r="A4" s="22" t="s">
        <v>25</v>
      </c>
      <c r="B4" s="16"/>
      <c r="C4" s="16"/>
      <c r="D4" s="17"/>
      <c r="E4" s="17"/>
      <c r="F4" s="17"/>
      <c r="G4" s="40"/>
      <c r="I4" s="16"/>
      <c r="J4" s="16"/>
      <c r="K4" s="16"/>
      <c r="L4" s="17"/>
      <c r="N4" t="s">
        <v>26</v>
      </c>
    </row>
    <row r="5" spans="1:17" outlineLevel="1" x14ac:dyDescent="0.3">
      <c r="A5" s="22"/>
      <c r="B5" s="16" t="s">
        <v>27</v>
      </c>
      <c r="C5" s="16"/>
      <c r="D5" s="16"/>
      <c r="E5"/>
      <c r="F5" s="17"/>
      <c r="G5" s="16"/>
      <c r="H5" s="16"/>
      <c r="I5" s="16"/>
      <c r="J5" s="16"/>
      <c r="K5" s="16">
        <f>I5*J5</f>
        <v>0</v>
      </c>
      <c r="L5" s="17"/>
    </row>
    <row r="6" spans="1:17" outlineLevel="1" x14ac:dyDescent="0.3">
      <c r="A6" s="22"/>
      <c r="B6" s="16" t="s">
        <v>27</v>
      </c>
      <c r="C6" s="16"/>
      <c r="D6" s="16"/>
      <c r="E6"/>
      <c r="F6" s="17"/>
      <c r="G6" s="16"/>
      <c r="H6" s="16"/>
      <c r="I6" s="16"/>
      <c r="J6" s="16"/>
      <c r="K6" s="16">
        <f>I6*J6</f>
        <v>0</v>
      </c>
      <c r="L6" s="17"/>
    </row>
    <row r="7" spans="1:17" outlineLevel="1" x14ac:dyDescent="0.3">
      <c r="A7" s="22"/>
      <c r="B7" s="16" t="s">
        <v>40</v>
      </c>
      <c r="C7" s="16"/>
      <c r="D7" s="17"/>
      <c r="E7"/>
      <c r="F7" s="17"/>
      <c r="G7"/>
      <c r="I7" s="16"/>
      <c r="J7" s="16"/>
      <c r="K7" s="16">
        <f t="shared" ref="K7:K8" si="0">I7*J7</f>
        <v>0</v>
      </c>
      <c r="L7" s="17"/>
    </row>
    <row r="8" spans="1:17" outlineLevel="1" x14ac:dyDescent="0.3">
      <c r="A8" s="22"/>
      <c r="B8" s="16" t="s">
        <v>41</v>
      </c>
      <c r="C8" s="16"/>
      <c r="D8" s="17"/>
      <c r="E8" s="17"/>
      <c r="F8" s="17"/>
      <c r="G8" s="17"/>
      <c r="H8" s="16"/>
      <c r="I8" s="16"/>
      <c r="J8" s="16"/>
      <c r="K8" s="16">
        <f t="shared" si="0"/>
        <v>0</v>
      </c>
      <c r="L8" s="17"/>
    </row>
    <row r="9" spans="1:17" x14ac:dyDescent="0.3">
      <c r="A9" s="22" t="s">
        <v>42</v>
      </c>
      <c r="B9" s="16"/>
      <c r="C9" s="16"/>
      <c r="D9" s="17"/>
      <c r="E9" s="17"/>
      <c r="F9" s="17"/>
      <c r="G9" s="17"/>
      <c r="H9" s="16"/>
      <c r="I9" s="16"/>
      <c r="J9" s="16"/>
      <c r="K9" s="16"/>
      <c r="L9" s="17"/>
      <c r="N9" s="19"/>
      <c r="O9" s="19"/>
      <c r="P9" s="19"/>
    </row>
    <row r="10" spans="1:17" x14ac:dyDescent="0.3">
      <c r="A10" s="22"/>
      <c r="B10" s="16" t="s">
        <v>43</v>
      </c>
      <c r="C10" s="16"/>
      <c r="D10" s="17"/>
      <c r="E10" s="17"/>
      <c r="F10" s="17"/>
      <c r="G10" s="17"/>
      <c r="H10" s="16"/>
      <c r="I10" s="16"/>
      <c r="J10" s="16"/>
      <c r="K10" s="16">
        <f t="shared" ref="K10:K41" si="1">J10*I10</f>
        <v>0</v>
      </c>
      <c r="L10" s="17"/>
    </row>
    <row r="11" spans="1:17" ht="43.2" outlineLevel="1" x14ac:dyDescent="0.3">
      <c r="A11" s="22"/>
      <c r="B11" s="16"/>
      <c r="C11" s="16" t="s">
        <v>44</v>
      </c>
      <c r="D11" s="16" t="s">
        <v>216</v>
      </c>
      <c r="E11" s="16" t="s">
        <v>102</v>
      </c>
      <c r="F11" s="17" t="s">
        <v>217</v>
      </c>
      <c r="G11" s="17" t="s">
        <v>153</v>
      </c>
      <c r="H11" s="17" t="s">
        <v>218</v>
      </c>
      <c r="I11" s="16">
        <v>4</v>
      </c>
      <c r="J11" s="16">
        <v>3</v>
      </c>
      <c r="K11" s="41">
        <f t="shared" si="1"/>
        <v>12</v>
      </c>
      <c r="L11" s="17" t="s">
        <v>219</v>
      </c>
    </row>
    <row r="12" spans="1:17" ht="28.8" outlineLevel="1" x14ac:dyDescent="0.3">
      <c r="A12" s="22"/>
      <c r="B12" s="16"/>
      <c r="C12" s="16" t="s">
        <v>44</v>
      </c>
      <c r="D12" s="16" t="s">
        <v>220</v>
      </c>
      <c r="E12" s="16" t="s">
        <v>46</v>
      </c>
      <c r="F12" s="17" t="s">
        <v>221</v>
      </c>
      <c r="G12" s="17" t="s">
        <v>222</v>
      </c>
      <c r="H12" s="17" t="s">
        <v>223</v>
      </c>
      <c r="I12" s="16">
        <v>3</v>
      </c>
      <c r="J12" s="16">
        <v>3</v>
      </c>
      <c r="K12" s="27">
        <f t="shared" si="1"/>
        <v>9</v>
      </c>
      <c r="L12" s="17" t="s">
        <v>224</v>
      </c>
    </row>
    <row r="13" spans="1:17" ht="43.2" outlineLevel="1" x14ac:dyDescent="0.3">
      <c r="A13" s="22"/>
      <c r="B13" s="16"/>
      <c r="C13" s="16" t="s">
        <v>44</v>
      </c>
      <c r="D13" s="16" t="s">
        <v>225</v>
      </c>
      <c r="E13" s="16" t="s">
        <v>66</v>
      </c>
      <c r="F13" s="17" t="s">
        <v>226</v>
      </c>
      <c r="G13" s="17" t="s">
        <v>153</v>
      </c>
      <c r="H13" s="17" t="s">
        <v>227</v>
      </c>
      <c r="I13" s="16">
        <v>3</v>
      </c>
      <c r="J13" s="16">
        <v>3</v>
      </c>
      <c r="K13" s="27">
        <f t="shared" si="1"/>
        <v>9</v>
      </c>
      <c r="L13" s="17" t="s">
        <v>228</v>
      </c>
    </row>
    <row r="14" spans="1:17" ht="43.2" outlineLevel="1" x14ac:dyDescent="0.3">
      <c r="A14" s="22"/>
      <c r="B14" s="16"/>
      <c r="C14" s="16" t="s">
        <v>44</v>
      </c>
      <c r="D14" s="16" t="s">
        <v>229</v>
      </c>
      <c r="E14" s="16" t="s">
        <v>230</v>
      </c>
      <c r="F14" s="17" t="s">
        <v>231</v>
      </c>
      <c r="G14" s="17" t="s">
        <v>37</v>
      </c>
      <c r="H14" s="17" t="s">
        <v>232</v>
      </c>
      <c r="I14" s="16">
        <v>3</v>
      </c>
      <c r="J14" s="16">
        <v>3</v>
      </c>
      <c r="K14" s="27">
        <f t="shared" si="1"/>
        <v>9</v>
      </c>
      <c r="L14" s="17" t="s">
        <v>233</v>
      </c>
    </row>
    <row r="15" spans="1:17" ht="43.2" outlineLevel="1" x14ac:dyDescent="0.3">
      <c r="A15" s="22"/>
      <c r="B15" s="16"/>
      <c r="C15" s="16" t="s">
        <v>44</v>
      </c>
      <c r="D15" s="16" t="s">
        <v>220</v>
      </c>
      <c r="E15" s="16" t="s">
        <v>234</v>
      </c>
      <c r="F15" s="17" t="s">
        <v>235</v>
      </c>
      <c r="G15" s="17" t="s">
        <v>153</v>
      </c>
      <c r="H15" s="17" t="s">
        <v>236</v>
      </c>
      <c r="I15" s="16">
        <v>2</v>
      </c>
      <c r="J15" s="16">
        <v>3</v>
      </c>
      <c r="K15" s="18">
        <f t="shared" si="1"/>
        <v>6</v>
      </c>
      <c r="L15" s="17" t="s">
        <v>237</v>
      </c>
    </row>
    <row r="16" spans="1:17" ht="28.8" outlineLevel="1" x14ac:dyDescent="0.3">
      <c r="A16" s="22"/>
      <c r="B16" s="16"/>
      <c r="C16" s="16" t="s">
        <v>44</v>
      </c>
      <c r="D16" s="16" t="s">
        <v>220</v>
      </c>
      <c r="E16" s="16" t="s">
        <v>145</v>
      </c>
      <c r="F16" s="17" t="s">
        <v>238</v>
      </c>
      <c r="G16" s="17" t="s">
        <v>239</v>
      </c>
      <c r="H16" s="17" t="s">
        <v>240</v>
      </c>
      <c r="I16" s="16">
        <v>1</v>
      </c>
      <c r="J16" s="16">
        <v>3</v>
      </c>
      <c r="K16" s="20">
        <f t="shared" si="1"/>
        <v>3</v>
      </c>
      <c r="L16" s="17" t="s">
        <v>241</v>
      </c>
    </row>
    <row r="17" spans="1:12" ht="28.8" outlineLevel="1" x14ac:dyDescent="0.3">
      <c r="A17" s="22"/>
      <c r="B17" s="16"/>
      <c r="C17" s="16" t="s">
        <v>61</v>
      </c>
      <c r="D17" s="16" t="s">
        <v>220</v>
      </c>
      <c r="E17" s="16" t="s">
        <v>145</v>
      </c>
      <c r="F17" s="17" t="s">
        <v>242</v>
      </c>
      <c r="G17" s="17" t="s">
        <v>243</v>
      </c>
      <c r="H17" s="17" t="s">
        <v>244</v>
      </c>
      <c r="I17" s="16">
        <v>4</v>
      </c>
      <c r="J17" s="16">
        <v>3</v>
      </c>
      <c r="K17" s="41">
        <f t="shared" si="1"/>
        <v>12</v>
      </c>
      <c r="L17" s="17" t="s">
        <v>245</v>
      </c>
    </row>
    <row r="18" spans="1:12" ht="28.8" outlineLevel="1" x14ac:dyDescent="0.3">
      <c r="A18" s="22"/>
      <c r="B18" s="16"/>
      <c r="C18" s="16" t="s">
        <v>61</v>
      </c>
      <c r="D18" s="16" t="s">
        <v>216</v>
      </c>
      <c r="E18" s="16" t="s">
        <v>102</v>
      </c>
      <c r="F18" s="17" t="s">
        <v>246</v>
      </c>
      <c r="G18" s="17" t="s">
        <v>247</v>
      </c>
      <c r="H18" s="17" t="s">
        <v>248</v>
      </c>
      <c r="I18" s="16">
        <v>4</v>
      </c>
      <c r="J18" s="16">
        <v>3</v>
      </c>
      <c r="K18" s="41">
        <f t="shared" si="1"/>
        <v>12</v>
      </c>
      <c r="L18" s="17" t="s">
        <v>249</v>
      </c>
    </row>
    <row r="19" spans="1:12" ht="28.8" outlineLevel="1" x14ac:dyDescent="0.3">
      <c r="A19" s="22"/>
      <c r="B19" s="16"/>
      <c r="C19" s="16" t="s">
        <v>61</v>
      </c>
      <c r="D19" s="16" t="s">
        <v>220</v>
      </c>
      <c r="E19" s="16" t="s">
        <v>234</v>
      </c>
      <c r="F19" s="17" t="s">
        <v>250</v>
      </c>
      <c r="G19" s="17" t="s">
        <v>107</v>
      </c>
      <c r="H19" s="17" t="s">
        <v>251</v>
      </c>
      <c r="I19" s="16">
        <v>3</v>
      </c>
      <c r="J19" s="16">
        <v>3</v>
      </c>
      <c r="K19" s="27">
        <f t="shared" si="1"/>
        <v>9</v>
      </c>
      <c r="L19" s="17" t="s">
        <v>252</v>
      </c>
    </row>
    <row r="20" spans="1:12" ht="28.8" outlineLevel="1" x14ac:dyDescent="0.3">
      <c r="A20" s="22"/>
      <c r="B20" s="16"/>
      <c r="C20" s="16" t="s">
        <v>61</v>
      </c>
      <c r="D20" s="16" t="s">
        <v>220</v>
      </c>
      <c r="E20" s="16" t="s">
        <v>46</v>
      </c>
      <c r="F20" s="17" t="s">
        <v>253</v>
      </c>
      <c r="G20" s="17" t="s">
        <v>37</v>
      </c>
      <c r="H20" s="17" t="s">
        <v>254</v>
      </c>
      <c r="I20" s="16">
        <v>3</v>
      </c>
      <c r="J20" s="16">
        <v>3</v>
      </c>
      <c r="K20" s="27">
        <f t="shared" si="1"/>
        <v>9</v>
      </c>
      <c r="L20" s="17" t="s">
        <v>255</v>
      </c>
    </row>
    <row r="21" spans="1:12" ht="43.2" outlineLevel="1" x14ac:dyDescent="0.3">
      <c r="A21" s="22"/>
      <c r="B21" s="16"/>
      <c r="C21" s="16" t="s">
        <v>61</v>
      </c>
      <c r="D21" s="16" t="s">
        <v>216</v>
      </c>
      <c r="E21" s="16" t="s">
        <v>102</v>
      </c>
      <c r="F21" s="17" t="s">
        <v>256</v>
      </c>
      <c r="G21" s="17" t="s">
        <v>37</v>
      </c>
      <c r="H21" s="17" t="s">
        <v>257</v>
      </c>
      <c r="I21" s="16">
        <v>3</v>
      </c>
      <c r="J21" s="16">
        <v>3</v>
      </c>
      <c r="K21" s="27">
        <f t="shared" si="1"/>
        <v>9</v>
      </c>
      <c r="L21" s="17" t="s">
        <v>258</v>
      </c>
    </row>
    <row r="22" spans="1:12" ht="28.8" outlineLevel="1" x14ac:dyDescent="0.3">
      <c r="A22" s="22"/>
      <c r="B22" s="16"/>
      <c r="C22" s="16" t="s">
        <v>61</v>
      </c>
      <c r="D22" s="16" t="s">
        <v>216</v>
      </c>
      <c r="E22" s="16" t="s">
        <v>102</v>
      </c>
      <c r="F22" s="17" t="s">
        <v>259</v>
      </c>
      <c r="G22" s="17" t="s">
        <v>239</v>
      </c>
      <c r="H22" s="17" t="s">
        <v>260</v>
      </c>
      <c r="I22" s="16">
        <v>3</v>
      </c>
      <c r="J22" s="16">
        <v>3</v>
      </c>
      <c r="K22" s="27">
        <f t="shared" si="1"/>
        <v>9</v>
      </c>
      <c r="L22" s="17" t="s">
        <v>261</v>
      </c>
    </row>
    <row r="23" spans="1:12" ht="57.6" outlineLevel="1" x14ac:dyDescent="0.3">
      <c r="A23" s="22"/>
      <c r="B23" s="16"/>
      <c r="C23" s="16" t="s">
        <v>61</v>
      </c>
      <c r="D23" s="16" t="s">
        <v>225</v>
      </c>
      <c r="E23" s="16" t="s">
        <v>29</v>
      </c>
      <c r="F23" s="17" t="s">
        <v>262</v>
      </c>
      <c r="G23" s="17" t="s">
        <v>68</v>
      </c>
      <c r="H23" s="17" t="s">
        <v>263</v>
      </c>
      <c r="I23" s="16">
        <v>3</v>
      </c>
      <c r="J23" s="16">
        <v>3</v>
      </c>
      <c r="K23" s="27">
        <f t="shared" si="1"/>
        <v>9</v>
      </c>
      <c r="L23" s="17" t="s">
        <v>264</v>
      </c>
    </row>
    <row r="24" spans="1:12" ht="72" outlineLevel="1" x14ac:dyDescent="0.3">
      <c r="A24" s="22"/>
      <c r="B24" s="16"/>
      <c r="C24" s="16" t="s">
        <v>61</v>
      </c>
      <c r="D24" s="16" t="s">
        <v>220</v>
      </c>
      <c r="E24" s="16" t="s">
        <v>234</v>
      </c>
      <c r="F24" s="17" t="s">
        <v>265</v>
      </c>
      <c r="G24" s="17" t="s">
        <v>37</v>
      </c>
      <c r="H24" s="17" t="s">
        <v>266</v>
      </c>
      <c r="I24" s="16">
        <v>2</v>
      </c>
      <c r="J24" s="16">
        <v>3</v>
      </c>
      <c r="K24" s="18">
        <f t="shared" si="1"/>
        <v>6</v>
      </c>
      <c r="L24" s="17" t="s">
        <v>267</v>
      </c>
    </row>
    <row r="25" spans="1:12" ht="43.2" outlineLevel="1" x14ac:dyDescent="0.3">
      <c r="A25" s="22"/>
      <c r="B25" s="16"/>
      <c r="C25" s="16" t="s">
        <v>61</v>
      </c>
      <c r="D25" s="16" t="s">
        <v>220</v>
      </c>
      <c r="E25" s="16" t="s">
        <v>46</v>
      </c>
      <c r="F25" s="17" t="s">
        <v>268</v>
      </c>
      <c r="G25" s="17" t="s">
        <v>239</v>
      </c>
      <c r="H25" s="17" t="s">
        <v>269</v>
      </c>
      <c r="I25" s="16">
        <v>3</v>
      </c>
      <c r="J25" s="16">
        <v>2</v>
      </c>
      <c r="K25" s="18">
        <f t="shared" si="1"/>
        <v>6</v>
      </c>
      <c r="L25" s="17" t="s">
        <v>270</v>
      </c>
    </row>
    <row r="26" spans="1:12" ht="43.2" outlineLevel="1" x14ac:dyDescent="0.3">
      <c r="A26" s="22"/>
      <c r="B26" s="16"/>
      <c r="C26" s="16" t="s">
        <v>61</v>
      </c>
      <c r="D26" s="16" t="s">
        <v>225</v>
      </c>
      <c r="E26" s="16" t="s">
        <v>29</v>
      </c>
      <c r="F26" s="17" t="s">
        <v>271</v>
      </c>
      <c r="G26" s="17" t="s">
        <v>68</v>
      </c>
      <c r="H26" s="17" t="s">
        <v>272</v>
      </c>
      <c r="I26" s="16">
        <v>2</v>
      </c>
      <c r="J26" s="16">
        <v>3</v>
      </c>
      <c r="K26" s="18">
        <f t="shared" si="1"/>
        <v>6</v>
      </c>
      <c r="L26" s="17" t="s">
        <v>273</v>
      </c>
    </row>
    <row r="27" spans="1:12" ht="43.2" outlineLevel="1" x14ac:dyDescent="0.3">
      <c r="A27" s="22"/>
      <c r="B27" s="16"/>
      <c r="C27" s="16" t="s">
        <v>61</v>
      </c>
      <c r="D27" s="16" t="s">
        <v>225</v>
      </c>
      <c r="E27" s="16" t="s">
        <v>29</v>
      </c>
      <c r="F27" s="17" t="s">
        <v>274</v>
      </c>
      <c r="G27" s="17" t="s">
        <v>107</v>
      </c>
      <c r="H27" s="17" t="s">
        <v>275</v>
      </c>
      <c r="I27" s="16">
        <v>2</v>
      </c>
      <c r="J27" s="16">
        <v>3</v>
      </c>
      <c r="K27" s="18">
        <f t="shared" si="1"/>
        <v>6</v>
      </c>
      <c r="L27" s="17" t="s">
        <v>276</v>
      </c>
    </row>
    <row r="28" spans="1:12" ht="43.2" outlineLevel="1" x14ac:dyDescent="0.3">
      <c r="A28" s="22"/>
      <c r="B28" s="16"/>
      <c r="C28" s="16" t="s">
        <v>61</v>
      </c>
      <c r="D28" s="16" t="s">
        <v>225</v>
      </c>
      <c r="E28" s="16" t="s">
        <v>35</v>
      </c>
      <c r="F28" s="17" t="s">
        <v>277</v>
      </c>
      <c r="G28" s="17" t="s">
        <v>31</v>
      </c>
      <c r="H28" s="17" t="s">
        <v>278</v>
      </c>
      <c r="I28" s="16">
        <v>3</v>
      </c>
      <c r="J28" s="16">
        <v>2</v>
      </c>
      <c r="K28" s="18">
        <f t="shared" si="1"/>
        <v>6</v>
      </c>
      <c r="L28" s="17" t="s">
        <v>279</v>
      </c>
    </row>
    <row r="29" spans="1:12" ht="43.2" outlineLevel="1" x14ac:dyDescent="0.3">
      <c r="A29" s="22"/>
      <c r="B29" s="16"/>
      <c r="C29" s="16" t="s">
        <v>61</v>
      </c>
      <c r="D29" s="16" t="s">
        <v>225</v>
      </c>
      <c r="E29" s="16" t="s">
        <v>35</v>
      </c>
      <c r="F29" s="17" t="s">
        <v>280</v>
      </c>
      <c r="G29" s="17" t="s">
        <v>68</v>
      </c>
      <c r="H29" s="17" t="s">
        <v>244</v>
      </c>
      <c r="I29" s="16">
        <v>3</v>
      </c>
      <c r="J29" s="16">
        <v>2</v>
      </c>
      <c r="K29" s="18">
        <f t="shared" si="1"/>
        <v>6</v>
      </c>
      <c r="L29" s="17" t="s">
        <v>281</v>
      </c>
    </row>
    <row r="30" spans="1:12" ht="43.2" outlineLevel="1" x14ac:dyDescent="0.3">
      <c r="A30" s="22"/>
      <c r="B30" s="16"/>
      <c r="C30" s="16" t="s">
        <v>61</v>
      </c>
      <c r="D30" s="16" t="s">
        <v>225</v>
      </c>
      <c r="E30" s="16" t="s">
        <v>66</v>
      </c>
      <c r="F30" s="17" t="s">
        <v>282</v>
      </c>
      <c r="G30" s="17" t="s">
        <v>68</v>
      </c>
      <c r="H30" s="17" t="s">
        <v>283</v>
      </c>
      <c r="I30" s="16">
        <v>3</v>
      </c>
      <c r="J30" s="16">
        <v>2</v>
      </c>
      <c r="K30" s="18">
        <f t="shared" si="1"/>
        <v>6</v>
      </c>
      <c r="L30" s="17" t="s">
        <v>279</v>
      </c>
    </row>
    <row r="31" spans="1:12" ht="43.2" outlineLevel="1" x14ac:dyDescent="0.3">
      <c r="A31" s="22"/>
      <c r="B31" s="16"/>
      <c r="C31" s="16" t="s">
        <v>61</v>
      </c>
      <c r="D31" s="16" t="s">
        <v>225</v>
      </c>
      <c r="E31" s="16" t="s">
        <v>66</v>
      </c>
      <c r="F31" s="17" t="s">
        <v>284</v>
      </c>
      <c r="G31" s="17" t="s">
        <v>68</v>
      </c>
      <c r="H31" s="17" t="s">
        <v>285</v>
      </c>
      <c r="I31" s="16">
        <v>2</v>
      </c>
      <c r="J31" s="16">
        <v>3</v>
      </c>
      <c r="K31" s="18">
        <f t="shared" si="1"/>
        <v>6</v>
      </c>
      <c r="L31" s="17" t="s">
        <v>279</v>
      </c>
    </row>
    <row r="32" spans="1:12" ht="28.8" outlineLevel="1" x14ac:dyDescent="0.3">
      <c r="A32" s="22"/>
      <c r="B32" s="16"/>
      <c r="C32" s="16" t="s">
        <v>61</v>
      </c>
      <c r="D32" s="16" t="s">
        <v>229</v>
      </c>
      <c r="E32" s="16" t="s">
        <v>230</v>
      </c>
      <c r="F32" s="17" t="s">
        <v>286</v>
      </c>
      <c r="G32" s="17" t="s">
        <v>239</v>
      </c>
      <c r="H32" s="17" t="s">
        <v>287</v>
      </c>
      <c r="I32" s="16">
        <v>3</v>
      </c>
      <c r="J32" s="16">
        <v>2</v>
      </c>
      <c r="K32" s="18">
        <f t="shared" si="1"/>
        <v>6</v>
      </c>
      <c r="L32" s="17" t="s">
        <v>288</v>
      </c>
    </row>
    <row r="33" spans="1:12" ht="28.8" outlineLevel="1" x14ac:dyDescent="0.3">
      <c r="A33" s="22"/>
      <c r="B33" s="16"/>
      <c r="C33" s="16" t="s">
        <v>61</v>
      </c>
      <c r="D33" s="16" t="s">
        <v>225</v>
      </c>
      <c r="E33" s="16" t="s">
        <v>29</v>
      </c>
      <c r="F33" s="17" t="s">
        <v>289</v>
      </c>
      <c r="G33" s="17" t="s">
        <v>153</v>
      </c>
      <c r="H33" s="17" t="s">
        <v>290</v>
      </c>
      <c r="I33" s="16">
        <v>2</v>
      </c>
      <c r="J33" s="16">
        <v>2</v>
      </c>
      <c r="K33" s="18">
        <f t="shared" si="1"/>
        <v>4</v>
      </c>
      <c r="L33" s="17" t="s">
        <v>291</v>
      </c>
    </row>
    <row r="34" spans="1:12" ht="28.8" outlineLevel="1" x14ac:dyDescent="0.3">
      <c r="A34" s="22"/>
      <c r="B34" s="16"/>
      <c r="C34" s="16" t="s">
        <v>61</v>
      </c>
      <c r="D34" s="16" t="s">
        <v>225</v>
      </c>
      <c r="E34" s="16" t="s">
        <v>29</v>
      </c>
      <c r="F34" s="17" t="s">
        <v>292</v>
      </c>
      <c r="G34" s="17" t="s">
        <v>107</v>
      </c>
      <c r="H34" s="17" t="s">
        <v>293</v>
      </c>
      <c r="I34" s="16">
        <v>2</v>
      </c>
      <c r="J34" s="16">
        <v>2</v>
      </c>
      <c r="K34" s="18">
        <f t="shared" si="1"/>
        <v>4</v>
      </c>
      <c r="L34" s="17" t="s">
        <v>294</v>
      </c>
    </row>
    <row r="35" spans="1:12" ht="57.6" outlineLevel="1" x14ac:dyDescent="0.3">
      <c r="A35" s="22"/>
      <c r="B35" s="16"/>
      <c r="C35" s="16" t="s">
        <v>61</v>
      </c>
      <c r="D35" s="16" t="s">
        <v>225</v>
      </c>
      <c r="E35" s="16" t="s">
        <v>35</v>
      </c>
      <c r="F35" s="17" t="s">
        <v>295</v>
      </c>
      <c r="G35" s="17" t="s">
        <v>107</v>
      </c>
      <c r="H35" s="17" t="s">
        <v>296</v>
      </c>
      <c r="I35" s="16">
        <v>2</v>
      </c>
      <c r="J35" s="16">
        <v>2</v>
      </c>
      <c r="K35" s="18">
        <f t="shared" si="1"/>
        <v>4</v>
      </c>
      <c r="L35" s="17" t="s">
        <v>297</v>
      </c>
    </row>
    <row r="36" spans="1:12" ht="43.2" outlineLevel="1" x14ac:dyDescent="0.3">
      <c r="A36" s="22"/>
      <c r="B36" s="16"/>
      <c r="C36" s="16" t="s">
        <v>61</v>
      </c>
      <c r="D36" s="16" t="s">
        <v>225</v>
      </c>
      <c r="E36" s="16" t="s">
        <v>66</v>
      </c>
      <c r="F36" s="17" t="s">
        <v>298</v>
      </c>
      <c r="G36" s="17" t="s">
        <v>31</v>
      </c>
      <c r="H36" s="17" t="s">
        <v>299</v>
      </c>
      <c r="I36" s="16">
        <v>2</v>
      </c>
      <c r="J36" s="16">
        <v>2</v>
      </c>
      <c r="K36" s="18">
        <f t="shared" si="1"/>
        <v>4</v>
      </c>
      <c r="L36" s="17" t="s">
        <v>300</v>
      </c>
    </row>
    <row r="37" spans="1:12" ht="43.2" outlineLevel="1" x14ac:dyDescent="0.3">
      <c r="A37" s="22"/>
      <c r="B37" s="16"/>
      <c r="C37" s="16" t="s">
        <v>61</v>
      </c>
      <c r="D37" s="16" t="s">
        <v>220</v>
      </c>
      <c r="E37" s="16" t="s">
        <v>46</v>
      </c>
      <c r="F37" s="17" t="s">
        <v>301</v>
      </c>
      <c r="G37" s="17" t="s">
        <v>239</v>
      </c>
      <c r="H37" s="17" t="s">
        <v>302</v>
      </c>
      <c r="I37" s="16">
        <v>1</v>
      </c>
      <c r="J37" s="16">
        <v>3</v>
      </c>
      <c r="K37" s="20">
        <f t="shared" si="1"/>
        <v>3</v>
      </c>
      <c r="L37" s="17" t="s">
        <v>303</v>
      </c>
    </row>
    <row r="38" spans="1:12" ht="43.2" outlineLevel="1" x14ac:dyDescent="0.3">
      <c r="A38" s="22"/>
      <c r="B38" s="16"/>
      <c r="C38" s="16" t="s">
        <v>61</v>
      </c>
      <c r="D38" s="16" t="s">
        <v>304</v>
      </c>
      <c r="E38" s="16" t="s">
        <v>98</v>
      </c>
      <c r="F38" s="17" t="s">
        <v>305</v>
      </c>
      <c r="G38" s="17" t="s">
        <v>239</v>
      </c>
      <c r="H38" s="17" t="s">
        <v>278</v>
      </c>
      <c r="I38" s="16">
        <v>1</v>
      </c>
      <c r="J38" s="16">
        <v>2</v>
      </c>
      <c r="K38" s="20">
        <f t="shared" si="1"/>
        <v>2</v>
      </c>
      <c r="L38" s="17" t="s">
        <v>294</v>
      </c>
    </row>
    <row r="39" spans="1:12" ht="43.2" outlineLevel="1" x14ac:dyDescent="0.3">
      <c r="A39" s="22"/>
      <c r="B39" s="16"/>
      <c r="C39" s="16" t="s">
        <v>64</v>
      </c>
      <c r="D39" s="16" t="s">
        <v>225</v>
      </c>
      <c r="E39" s="16" t="s">
        <v>66</v>
      </c>
      <c r="F39" s="17" t="s">
        <v>306</v>
      </c>
      <c r="G39" s="17" t="s">
        <v>107</v>
      </c>
      <c r="H39" s="17" t="s">
        <v>307</v>
      </c>
      <c r="I39" s="16">
        <v>3</v>
      </c>
      <c r="J39" s="16">
        <v>3</v>
      </c>
      <c r="K39" s="27">
        <f t="shared" si="1"/>
        <v>9</v>
      </c>
      <c r="L39" s="17" t="s">
        <v>245</v>
      </c>
    </row>
    <row r="40" spans="1:12" ht="72" outlineLevel="1" x14ac:dyDescent="0.3">
      <c r="A40" s="22"/>
      <c r="B40" s="16"/>
      <c r="C40" s="16" t="s">
        <v>64</v>
      </c>
      <c r="D40" s="16" t="s">
        <v>220</v>
      </c>
      <c r="E40" s="16" t="s">
        <v>234</v>
      </c>
      <c r="F40" s="17" t="s">
        <v>308</v>
      </c>
      <c r="G40" s="17" t="s">
        <v>309</v>
      </c>
      <c r="H40" s="17" t="s">
        <v>310</v>
      </c>
      <c r="I40" s="16">
        <v>4</v>
      </c>
      <c r="J40" s="16">
        <v>2</v>
      </c>
      <c r="K40" s="27">
        <f t="shared" si="1"/>
        <v>8</v>
      </c>
      <c r="L40" s="17" t="s">
        <v>311</v>
      </c>
    </row>
    <row r="41" spans="1:12" ht="28.8" outlineLevel="1" x14ac:dyDescent="0.3">
      <c r="A41" s="22"/>
      <c r="B41" s="16"/>
      <c r="C41" s="16" t="s">
        <v>64</v>
      </c>
      <c r="D41" s="16" t="s">
        <v>220</v>
      </c>
      <c r="E41" s="16" t="s">
        <v>46</v>
      </c>
      <c r="F41" s="17" t="s">
        <v>312</v>
      </c>
      <c r="G41" s="17" t="s">
        <v>107</v>
      </c>
      <c r="H41" s="17" t="s">
        <v>313</v>
      </c>
      <c r="I41" s="16">
        <v>4</v>
      </c>
      <c r="J41" s="16">
        <v>2</v>
      </c>
      <c r="K41" s="27">
        <f t="shared" si="1"/>
        <v>8</v>
      </c>
      <c r="L41" s="17" t="s">
        <v>314</v>
      </c>
    </row>
    <row r="42" spans="1:12" ht="57.6" outlineLevel="1" x14ac:dyDescent="0.3">
      <c r="A42" s="22"/>
      <c r="B42" s="16"/>
      <c r="C42" s="16" t="s">
        <v>64</v>
      </c>
      <c r="D42" s="16" t="s">
        <v>220</v>
      </c>
      <c r="E42" s="16" t="s">
        <v>46</v>
      </c>
      <c r="F42" s="17" t="s">
        <v>315</v>
      </c>
      <c r="G42" s="17" t="s">
        <v>107</v>
      </c>
      <c r="H42" s="17" t="s">
        <v>313</v>
      </c>
      <c r="I42" s="16">
        <v>4</v>
      </c>
      <c r="J42" s="16">
        <v>2</v>
      </c>
      <c r="K42" s="27">
        <f t="shared" ref="K42:K73" si="2">J42*I42</f>
        <v>8</v>
      </c>
      <c r="L42" s="17" t="s">
        <v>316</v>
      </c>
    </row>
    <row r="43" spans="1:12" ht="43.2" outlineLevel="1" x14ac:dyDescent="0.3">
      <c r="A43" s="22"/>
      <c r="B43" s="16"/>
      <c r="C43" s="16" t="s">
        <v>64</v>
      </c>
      <c r="D43" s="16" t="s">
        <v>220</v>
      </c>
      <c r="E43" s="16" t="s">
        <v>145</v>
      </c>
      <c r="F43" s="17" t="s">
        <v>317</v>
      </c>
      <c r="G43" s="17" t="s">
        <v>31</v>
      </c>
      <c r="H43" s="17" t="s">
        <v>318</v>
      </c>
      <c r="I43" s="16">
        <v>4</v>
      </c>
      <c r="J43" s="16">
        <v>2</v>
      </c>
      <c r="K43" s="27">
        <f t="shared" si="2"/>
        <v>8</v>
      </c>
      <c r="L43" s="17" t="s">
        <v>319</v>
      </c>
    </row>
    <row r="44" spans="1:12" ht="43.2" outlineLevel="1" x14ac:dyDescent="0.3">
      <c r="A44" s="22"/>
      <c r="B44" s="16"/>
      <c r="C44" s="16" t="s">
        <v>64</v>
      </c>
      <c r="D44" s="16" t="s">
        <v>225</v>
      </c>
      <c r="E44" s="16" t="s">
        <v>29</v>
      </c>
      <c r="F44" s="17" t="s">
        <v>320</v>
      </c>
      <c r="G44" s="17" t="s">
        <v>107</v>
      </c>
      <c r="H44" s="17" t="s">
        <v>321</v>
      </c>
      <c r="I44" s="16">
        <v>4</v>
      </c>
      <c r="J44" s="16">
        <v>2</v>
      </c>
      <c r="K44" s="27">
        <f t="shared" si="2"/>
        <v>8</v>
      </c>
      <c r="L44" s="17" t="s">
        <v>322</v>
      </c>
    </row>
    <row r="45" spans="1:12" ht="43.2" outlineLevel="1" x14ac:dyDescent="0.3">
      <c r="A45" s="22"/>
      <c r="B45" s="16"/>
      <c r="C45" s="16" t="s">
        <v>64</v>
      </c>
      <c r="D45" s="16" t="s">
        <v>225</v>
      </c>
      <c r="E45" s="16" t="s">
        <v>35</v>
      </c>
      <c r="F45" s="17" t="s">
        <v>323</v>
      </c>
      <c r="G45" s="17" t="s">
        <v>68</v>
      </c>
      <c r="H45" s="17" t="s">
        <v>324</v>
      </c>
      <c r="I45" s="16">
        <v>4</v>
      </c>
      <c r="J45" s="16">
        <v>2</v>
      </c>
      <c r="K45" s="27">
        <f t="shared" si="2"/>
        <v>8</v>
      </c>
      <c r="L45" s="17" t="s">
        <v>300</v>
      </c>
    </row>
    <row r="46" spans="1:12" ht="43.2" outlineLevel="1" x14ac:dyDescent="0.3">
      <c r="A46" s="22"/>
      <c r="B46" s="16"/>
      <c r="C46" s="16" t="s">
        <v>64</v>
      </c>
      <c r="D46" s="16" t="s">
        <v>229</v>
      </c>
      <c r="E46" s="16" t="s">
        <v>57</v>
      </c>
      <c r="F46" s="17" t="s">
        <v>325</v>
      </c>
      <c r="G46" s="17" t="s">
        <v>68</v>
      </c>
      <c r="H46" s="17" t="s">
        <v>326</v>
      </c>
      <c r="I46" s="16">
        <v>4</v>
      </c>
      <c r="J46" s="16">
        <v>2</v>
      </c>
      <c r="K46" s="18">
        <f t="shared" si="2"/>
        <v>8</v>
      </c>
      <c r="L46" s="17" t="s">
        <v>327</v>
      </c>
    </row>
    <row r="47" spans="1:12" ht="72" outlineLevel="1" x14ac:dyDescent="0.3">
      <c r="A47" s="22"/>
      <c r="B47" s="16"/>
      <c r="C47" s="16" t="s">
        <v>64</v>
      </c>
      <c r="D47" s="16" t="s">
        <v>220</v>
      </c>
      <c r="E47" s="16" t="s">
        <v>234</v>
      </c>
      <c r="F47" s="17" t="s">
        <v>328</v>
      </c>
      <c r="G47" s="17" t="s">
        <v>107</v>
      </c>
      <c r="H47" s="17" t="s">
        <v>313</v>
      </c>
      <c r="I47" s="16">
        <v>3</v>
      </c>
      <c r="J47" s="16">
        <v>2</v>
      </c>
      <c r="K47" s="18">
        <f t="shared" si="2"/>
        <v>6</v>
      </c>
      <c r="L47" s="17" t="s">
        <v>329</v>
      </c>
    </row>
    <row r="48" spans="1:12" ht="57.6" outlineLevel="1" x14ac:dyDescent="0.3">
      <c r="A48" s="22"/>
      <c r="B48" s="16"/>
      <c r="C48" s="16" t="s">
        <v>64</v>
      </c>
      <c r="D48" s="16" t="s">
        <v>220</v>
      </c>
      <c r="E48" s="16" t="s">
        <v>234</v>
      </c>
      <c r="F48" s="17" t="s">
        <v>330</v>
      </c>
      <c r="G48" s="17" t="s">
        <v>31</v>
      </c>
      <c r="H48" s="17" t="s">
        <v>331</v>
      </c>
      <c r="I48" s="16">
        <v>3</v>
      </c>
      <c r="J48" s="16">
        <v>2</v>
      </c>
      <c r="K48" s="18">
        <f t="shared" si="2"/>
        <v>6</v>
      </c>
      <c r="L48" s="17" t="s">
        <v>332</v>
      </c>
    </row>
    <row r="49" spans="1:12" ht="28.8" outlineLevel="1" x14ac:dyDescent="0.3">
      <c r="A49" s="22"/>
      <c r="B49" s="16"/>
      <c r="C49" s="16" t="s">
        <v>64</v>
      </c>
      <c r="D49" s="16" t="s">
        <v>220</v>
      </c>
      <c r="E49" s="16" t="s">
        <v>46</v>
      </c>
      <c r="F49" s="17" t="s">
        <v>333</v>
      </c>
      <c r="G49" s="17" t="s">
        <v>107</v>
      </c>
      <c r="H49" s="17" t="s">
        <v>334</v>
      </c>
      <c r="I49" s="16">
        <v>2</v>
      </c>
      <c r="J49" s="16">
        <v>3</v>
      </c>
      <c r="K49" s="18">
        <f t="shared" si="2"/>
        <v>6</v>
      </c>
      <c r="L49" s="17" t="s">
        <v>335</v>
      </c>
    </row>
    <row r="50" spans="1:12" ht="43.2" outlineLevel="1" x14ac:dyDescent="0.3">
      <c r="A50" s="22"/>
      <c r="B50" s="16"/>
      <c r="C50" s="16" t="s">
        <v>64</v>
      </c>
      <c r="D50" s="16" t="s">
        <v>220</v>
      </c>
      <c r="E50" s="16" t="s">
        <v>46</v>
      </c>
      <c r="F50" s="17" t="s">
        <v>336</v>
      </c>
      <c r="G50" s="17" t="s">
        <v>107</v>
      </c>
      <c r="H50" s="17" t="s">
        <v>337</v>
      </c>
      <c r="I50" s="16">
        <v>3</v>
      </c>
      <c r="J50" s="16">
        <v>2</v>
      </c>
      <c r="K50" s="18">
        <f t="shared" si="2"/>
        <v>6</v>
      </c>
      <c r="L50" s="17" t="s">
        <v>338</v>
      </c>
    </row>
    <row r="51" spans="1:12" ht="43.2" outlineLevel="1" x14ac:dyDescent="0.3">
      <c r="A51" s="22"/>
      <c r="B51" s="16"/>
      <c r="C51" s="16" t="s">
        <v>64</v>
      </c>
      <c r="D51" s="16" t="s">
        <v>220</v>
      </c>
      <c r="E51" s="16" t="s">
        <v>46</v>
      </c>
      <c r="F51" s="17" t="s">
        <v>339</v>
      </c>
      <c r="G51" s="17" t="s">
        <v>239</v>
      </c>
      <c r="H51" s="17" t="s">
        <v>340</v>
      </c>
      <c r="I51" s="16">
        <v>2</v>
      </c>
      <c r="J51" s="16">
        <v>3</v>
      </c>
      <c r="K51" s="18">
        <f t="shared" si="2"/>
        <v>6</v>
      </c>
      <c r="L51" s="17" t="s">
        <v>341</v>
      </c>
    </row>
    <row r="52" spans="1:12" ht="43.2" outlineLevel="1" x14ac:dyDescent="0.3">
      <c r="A52" s="22"/>
      <c r="B52" s="16"/>
      <c r="C52" s="16" t="s">
        <v>64</v>
      </c>
      <c r="D52" s="16" t="s">
        <v>220</v>
      </c>
      <c r="E52" s="16" t="s">
        <v>46</v>
      </c>
      <c r="F52" s="17" t="s">
        <v>342</v>
      </c>
      <c r="G52" s="17" t="s">
        <v>107</v>
      </c>
      <c r="H52" s="17" t="s">
        <v>343</v>
      </c>
      <c r="I52" s="16">
        <v>3</v>
      </c>
      <c r="J52" s="16">
        <v>2</v>
      </c>
      <c r="K52" s="18">
        <f t="shared" si="2"/>
        <v>6</v>
      </c>
      <c r="L52" s="17" t="s">
        <v>344</v>
      </c>
    </row>
    <row r="53" spans="1:12" ht="43.2" outlineLevel="1" x14ac:dyDescent="0.3">
      <c r="A53" s="22"/>
      <c r="B53" s="16"/>
      <c r="C53" s="16" t="s">
        <v>64</v>
      </c>
      <c r="D53" s="16" t="s">
        <v>220</v>
      </c>
      <c r="E53" s="16" t="s">
        <v>46</v>
      </c>
      <c r="F53" s="17" t="s">
        <v>345</v>
      </c>
      <c r="G53" s="17" t="s">
        <v>346</v>
      </c>
      <c r="H53" s="17" t="s">
        <v>347</v>
      </c>
      <c r="I53" s="16">
        <v>3</v>
      </c>
      <c r="J53" s="16">
        <v>2</v>
      </c>
      <c r="K53" s="18">
        <f t="shared" si="2"/>
        <v>6</v>
      </c>
      <c r="L53" s="17" t="s">
        <v>348</v>
      </c>
    </row>
    <row r="54" spans="1:12" ht="28.8" outlineLevel="1" x14ac:dyDescent="0.3">
      <c r="A54" s="22"/>
      <c r="B54" s="16"/>
      <c r="C54" s="16" t="s">
        <v>64</v>
      </c>
      <c r="D54" s="16" t="s">
        <v>220</v>
      </c>
      <c r="E54" s="16" t="s">
        <v>46</v>
      </c>
      <c r="F54" s="17" t="s">
        <v>349</v>
      </c>
      <c r="G54" s="17" t="s">
        <v>350</v>
      </c>
      <c r="H54" s="17" t="s">
        <v>351</v>
      </c>
      <c r="I54" s="16">
        <v>2</v>
      </c>
      <c r="J54" s="16">
        <v>3</v>
      </c>
      <c r="K54" s="18">
        <f t="shared" si="2"/>
        <v>6</v>
      </c>
      <c r="L54" s="17" t="s">
        <v>352</v>
      </c>
    </row>
    <row r="55" spans="1:12" ht="43.2" outlineLevel="1" x14ac:dyDescent="0.3">
      <c r="A55" s="22"/>
      <c r="B55" s="16"/>
      <c r="C55" s="16" t="s">
        <v>64</v>
      </c>
      <c r="D55" s="16" t="s">
        <v>220</v>
      </c>
      <c r="E55" s="16" t="s">
        <v>46</v>
      </c>
      <c r="F55" s="17" t="s">
        <v>353</v>
      </c>
      <c r="G55" s="17" t="s">
        <v>153</v>
      </c>
      <c r="H55" s="17" t="s">
        <v>354</v>
      </c>
      <c r="I55" s="16">
        <v>3</v>
      </c>
      <c r="J55" s="16">
        <v>2</v>
      </c>
      <c r="K55" s="18">
        <f t="shared" si="2"/>
        <v>6</v>
      </c>
      <c r="L55" s="17" t="s">
        <v>355</v>
      </c>
    </row>
    <row r="56" spans="1:12" ht="28.8" outlineLevel="1" x14ac:dyDescent="0.3">
      <c r="A56" s="22"/>
      <c r="B56" s="16"/>
      <c r="C56" s="16" t="s">
        <v>64</v>
      </c>
      <c r="D56" s="16" t="s">
        <v>220</v>
      </c>
      <c r="E56" s="16" t="s">
        <v>145</v>
      </c>
      <c r="F56" s="17" t="s">
        <v>356</v>
      </c>
      <c r="G56" s="17" t="s">
        <v>107</v>
      </c>
      <c r="H56" s="17" t="s">
        <v>357</v>
      </c>
      <c r="I56" s="16">
        <v>3</v>
      </c>
      <c r="J56" s="16">
        <v>2</v>
      </c>
      <c r="K56" s="18">
        <f t="shared" si="2"/>
        <v>6</v>
      </c>
      <c r="L56" s="17" t="s">
        <v>358</v>
      </c>
    </row>
    <row r="57" spans="1:12" ht="43.2" outlineLevel="1" x14ac:dyDescent="0.3">
      <c r="A57" s="22"/>
      <c r="B57" s="16"/>
      <c r="C57" s="16" t="s">
        <v>64</v>
      </c>
      <c r="D57" s="16" t="s">
        <v>220</v>
      </c>
      <c r="E57" s="16" t="s">
        <v>145</v>
      </c>
      <c r="F57" s="17" t="s">
        <v>359</v>
      </c>
      <c r="G57" s="17" t="s">
        <v>107</v>
      </c>
      <c r="H57" s="17" t="s">
        <v>343</v>
      </c>
      <c r="I57" s="16">
        <v>3</v>
      </c>
      <c r="J57" s="16">
        <v>2</v>
      </c>
      <c r="K57" s="18">
        <f t="shared" si="2"/>
        <v>6</v>
      </c>
      <c r="L57" s="17" t="s">
        <v>360</v>
      </c>
    </row>
    <row r="58" spans="1:12" ht="43.2" outlineLevel="1" x14ac:dyDescent="0.3">
      <c r="A58" s="22"/>
      <c r="B58" s="16"/>
      <c r="C58" s="16" t="s">
        <v>64</v>
      </c>
      <c r="D58" s="16" t="s">
        <v>220</v>
      </c>
      <c r="E58" s="16" t="s">
        <v>145</v>
      </c>
      <c r="F58" s="17" t="s">
        <v>361</v>
      </c>
      <c r="G58" s="17" t="s">
        <v>107</v>
      </c>
      <c r="H58" s="17" t="s">
        <v>362</v>
      </c>
      <c r="I58" s="16">
        <v>3</v>
      </c>
      <c r="J58" s="16">
        <v>2</v>
      </c>
      <c r="K58" s="18">
        <f t="shared" si="2"/>
        <v>6</v>
      </c>
      <c r="L58" s="17" t="s">
        <v>279</v>
      </c>
    </row>
    <row r="59" spans="1:12" ht="57.6" outlineLevel="1" x14ac:dyDescent="0.3">
      <c r="A59" s="22"/>
      <c r="B59" s="16"/>
      <c r="C59" s="16" t="s">
        <v>64</v>
      </c>
      <c r="D59" s="16" t="s">
        <v>220</v>
      </c>
      <c r="E59" s="16" t="s">
        <v>157</v>
      </c>
      <c r="F59" s="17" t="s">
        <v>363</v>
      </c>
      <c r="G59" s="17" t="s">
        <v>107</v>
      </c>
      <c r="H59" s="17" t="s">
        <v>364</v>
      </c>
      <c r="I59" s="16">
        <v>3</v>
      </c>
      <c r="J59" s="16">
        <v>2</v>
      </c>
      <c r="K59" s="18">
        <f t="shared" si="2"/>
        <v>6</v>
      </c>
      <c r="L59" s="17" t="s">
        <v>365</v>
      </c>
    </row>
    <row r="60" spans="1:12" ht="43.2" outlineLevel="1" x14ac:dyDescent="0.3">
      <c r="A60" s="22"/>
      <c r="B60" s="16"/>
      <c r="C60" s="16" t="s">
        <v>64</v>
      </c>
      <c r="D60" s="16" t="s">
        <v>216</v>
      </c>
      <c r="E60" s="16" t="s">
        <v>102</v>
      </c>
      <c r="F60" s="17" t="s">
        <v>366</v>
      </c>
      <c r="G60" s="17" t="s">
        <v>346</v>
      </c>
      <c r="H60" s="17" t="s">
        <v>318</v>
      </c>
      <c r="I60" s="16">
        <v>3</v>
      </c>
      <c r="J60" s="16">
        <v>2</v>
      </c>
      <c r="K60" s="18">
        <f t="shared" si="2"/>
        <v>6</v>
      </c>
      <c r="L60" s="17" t="s">
        <v>367</v>
      </c>
    </row>
    <row r="61" spans="1:12" ht="28.8" outlineLevel="1" x14ac:dyDescent="0.3">
      <c r="A61" s="22"/>
      <c r="B61" s="16"/>
      <c r="C61" s="16" t="s">
        <v>64</v>
      </c>
      <c r="D61" s="16" t="s">
        <v>216</v>
      </c>
      <c r="E61" s="16" t="s">
        <v>102</v>
      </c>
      <c r="F61" s="17" t="s">
        <v>368</v>
      </c>
      <c r="G61" s="17" t="s">
        <v>239</v>
      </c>
      <c r="H61" s="17" t="s">
        <v>369</v>
      </c>
      <c r="I61" s="16">
        <v>3</v>
      </c>
      <c r="J61" s="16">
        <v>2</v>
      </c>
      <c r="K61" s="18">
        <f t="shared" si="2"/>
        <v>6</v>
      </c>
      <c r="L61" s="17" t="s">
        <v>245</v>
      </c>
    </row>
    <row r="62" spans="1:12" ht="43.2" outlineLevel="1" x14ac:dyDescent="0.3">
      <c r="A62" s="22"/>
      <c r="B62" s="16"/>
      <c r="C62" s="16" t="s">
        <v>64</v>
      </c>
      <c r="D62" s="16" t="s">
        <v>216</v>
      </c>
      <c r="E62" s="16" t="s">
        <v>102</v>
      </c>
      <c r="F62" s="17" t="s">
        <v>370</v>
      </c>
      <c r="G62" s="17" t="s">
        <v>346</v>
      </c>
      <c r="H62" s="17" t="s">
        <v>371</v>
      </c>
      <c r="I62" s="16">
        <v>3</v>
      </c>
      <c r="J62" s="16">
        <v>2</v>
      </c>
      <c r="K62" s="18">
        <f t="shared" si="2"/>
        <v>6</v>
      </c>
      <c r="L62" s="17" t="s">
        <v>249</v>
      </c>
    </row>
    <row r="63" spans="1:12" ht="43.2" outlineLevel="1" x14ac:dyDescent="0.3">
      <c r="A63" s="22"/>
      <c r="B63" s="16"/>
      <c r="C63" s="16" t="s">
        <v>64</v>
      </c>
      <c r="D63" s="16" t="s">
        <v>225</v>
      </c>
      <c r="E63" s="16" t="s">
        <v>29</v>
      </c>
      <c r="F63" s="17" t="s">
        <v>372</v>
      </c>
      <c r="G63" s="17" t="s">
        <v>153</v>
      </c>
      <c r="H63" s="17" t="s">
        <v>373</v>
      </c>
      <c r="I63" s="16">
        <v>3</v>
      </c>
      <c r="J63" s="16">
        <v>2</v>
      </c>
      <c r="K63" s="18">
        <f t="shared" si="2"/>
        <v>6</v>
      </c>
      <c r="L63" s="17" t="s">
        <v>374</v>
      </c>
    </row>
    <row r="64" spans="1:12" ht="57.6" outlineLevel="1" x14ac:dyDescent="0.3">
      <c r="A64" s="22"/>
      <c r="B64" s="16"/>
      <c r="C64" s="16" t="s">
        <v>64</v>
      </c>
      <c r="D64" s="16" t="s">
        <v>225</v>
      </c>
      <c r="E64" s="16" t="s">
        <v>35</v>
      </c>
      <c r="F64" s="17" t="s">
        <v>375</v>
      </c>
      <c r="G64" s="17" t="s">
        <v>153</v>
      </c>
      <c r="H64" s="17" t="s">
        <v>376</v>
      </c>
      <c r="I64" s="16">
        <v>3</v>
      </c>
      <c r="J64" s="16">
        <v>2</v>
      </c>
      <c r="K64" s="18">
        <f t="shared" si="2"/>
        <v>6</v>
      </c>
      <c r="L64" s="17" t="s">
        <v>377</v>
      </c>
    </row>
    <row r="65" spans="1:12" ht="43.2" outlineLevel="1" x14ac:dyDescent="0.3">
      <c r="A65" s="22"/>
      <c r="B65" s="16"/>
      <c r="C65" s="16" t="s">
        <v>64</v>
      </c>
      <c r="D65" s="16" t="s">
        <v>225</v>
      </c>
      <c r="E65" s="16" t="s">
        <v>35</v>
      </c>
      <c r="F65" s="17" t="s">
        <v>378</v>
      </c>
      <c r="G65" s="17" t="s">
        <v>31</v>
      </c>
      <c r="H65" s="17" t="s">
        <v>379</v>
      </c>
      <c r="I65" s="16">
        <v>3</v>
      </c>
      <c r="J65" s="16">
        <v>2</v>
      </c>
      <c r="K65" s="18">
        <f t="shared" si="2"/>
        <v>6</v>
      </c>
      <c r="L65" s="17" t="s">
        <v>279</v>
      </c>
    </row>
    <row r="66" spans="1:12" ht="43.2" outlineLevel="1" x14ac:dyDescent="0.3">
      <c r="A66" s="22"/>
      <c r="B66" s="16"/>
      <c r="C66" s="16" t="s">
        <v>64</v>
      </c>
      <c r="D66" s="16" t="s">
        <v>304</v>
      </c>
      <c r="E66" s="16" t="s">
        <v>98</v>
      </c>
      <c r="F66" s="17" t="s">
        <v>380</v>
      </c>
      <c r="G66" s="17" t="s">
        <v>243</v>
      </c>
      <c r="H66" s="17" t="s">
        <v>381</v>
      </c>
      <c r="I66" s="16">
        <v>3</v>
      </c>
      <c r="J66" s="16">
        <v>2</v>
      </c>
      <c r="K66" s="18">
        <f t="shared" si="2"/>
        <v>6</v>
      </c>
      <c r="L66" s="17" t="s">
        <v>382</v>
      </c>
    </row>
    <row r="67" spans="1:12" ht="43.2" outlineLevel="1" x14ac:dyDescent="0.3">
      <c r="A67" s="22"/>
      <c r="B67" s="16"/>
      <c r="C67" s="16" t="s">
        <v>64</v>
      </c>
      <c r="D67" s="16" t="s">
        <v>229</v>
      </c>
      <c r="E67" s="16" t="s">
        <v>57</v>
      </c>
      <c r="F67" s="17" t="s">
        <v>383</v>
      </c>
      <c r="G67" s="17" t="s">
        <v>68</v>
      </c>
      <c r="H67" s="17" t="s">
        <v>384</v>
      </c>
      <c r="I67" s="16">
        <v>3</v>
      </c>
      <c r="J67" s="16">
        <v>2</v>
      </c>
      <c r="K67" s="18">
        <f t="shared" si="2"/>
        <v>6</v>
      </c>
      <c r="L67" s="17" t="s">
        <v>385</v>
      </c>
    </row>
    <row r="68" spans="1:12" ht="43.2" outlineLevel="1" x14ac:dyDescent="0.3">
      <c r="A68" s="22"/>
      <c r="B68" s="16"/>
      <c r="C68" s="16" t="s">
        <v>64</v>
      </c>
      <c r="D68" s="16" t="s">
        <v>229</v>
      </c>
      <c r="E68" s="16" t="s">
        <v>57</v>
      </c>
      <c r="F68" s="17" t="s">
        <v>386</v>
      </c>
      <c r="G68" s="17" t="s">
        <v>107</v>
      </c>
      <c r="H68" s="17" t="s">
        <v>387</v>
      </c>
      <c r="I68" s="16">
        <v>3</v>
      </c>
      <c r="J68" s="16">
        <v>2</v>
      </c>
      <c r="K68" s="18">
        <f t="shared" si="2"/>
        <v>6</v>
      </c>
      <c r="L68" s="17" t="s">
        <v>388</v>
      </c>
    </row>
    <row r="69" spans="1:12" ht="28.8" outlineLevel="1" x14ac:dyDescent="0.3">
      <c r="A69" s="22"/>
      <c r="B69" s="16"/>
      <c r="C69" s="16" t="s">
        <v>64</v>
      </c>
      <c r="D69" s="16" t="s">
        <v>229</v>
      </c>
      <c r="E69" s="16" t="s">
        <v>57</v>
      </c>
      <c r="F69" s="17" t="s">
        <v>389</v>
      </c>
      <c r="G69" s="17" t="s">
        <v>153</v>
      </c>
      <c r="H69" s="17" t="s">
        <v>390</v>
      </c>
      <c r="I69" s="16">
        <v>3</v>
      </c>
      <c r="J69" s="16">
        <v>2</v>
      </c>
      <c r="K69" s="18">
        <f t="shared" si="2"/>
        <v>6</v>
      </c>
      <c r="L69" s="17" t="s">
        <v>358</v>
      </c>
    </row>
    <row r="70" spans="1:12" ht="43.2" outlineLevel="1" x14ac:dyDescent="0.3">
      <c r="A70" s="22"/>
      <c r="B70" s="16"/>
      <c r="C70" s="16" t="s">
        <v>64</v>
      </c>
      <c r="D70" s="16" t="s">
        <v>229</v>
      </c>
      <c r="E70" s="16" t="s">
        <v>230</v>
      </c>
      <c r="F70" s="17" t="s">
        <v>391</v>
      </c>
      <c r="G70" s="17" t="s">
        <v>68</v>
      </c>
      <c r="H70" s="17" t="s">
        <v>371</v>
      </c>
      <c r="I70" s="16">
        <v>3</v>
      </c>
      <c r="J70" s="16">
        <v>2</v>
      </c>
      <c r="K70" s="18">
        <f t="shared" si="2"/>
        <v>6</v>
      </c>
      <c r="L70" s="17" t="s">
        <v>392</v>
      </c>
    </row>
    <row r="71" spans="1:12" ht="72" outlineLevel="1" x14ac:dyDescent="0.3">
      <c r="A71" s="22"/>
      <c r="B71" s="16"/>
      <c r="C71" s="16" t="s">
        <v>64</v>
      </c>
      <c r="D71" s="16" t="s">
        <v>229</v>
      </c>
      <c r="E71" s="16" t="s">
        <v>230</v>
      </c>
      <c r="F71" s="17" t="s">
        <v>393</v>
      </c>
      <c r="G71" s="17" t="s">
        <v>107</v>
      </c>
      <c r="H71" s="17" t="s">
        <v>394</v>
      </c>
      <c r="I71" s="16">
        <v>3</v>
      </c>
      <c r="J71" s="16">
        <v>2</v>
      </c>
      <c r="K71" s="18">
        <f t="shared" si="2"/>
        <v>6</v>
      </c>
      <c r="L71" s="17" t="s">
        <v>395</v>
      </c>
    </row>
    <row r="72" spans="1:12" ht="28.8" outlineLevel="1" x14ac:dyDescent="0.3">
      <c r="A72" s="22"/>
      <c r="B72" s="16"/>
      <c r="C72" s="16" t="s">
        <v>64</v>
      </c>
      <c r="D72" s="16" t="s">
        <v>220</v>
      </c>
      <c r="E72" s="16" t="s">
        <v>46</v>
      </c>
      <c r="F72" s="17" t="s">
        <v>396</v>
      </c>
      <c r="G72" s="17" t="s">
        <v>350</v>
      </c>
      <c r="H72" s="17" t="s">
        <v>397</v>
      </c>
      <c r="I72" s="16">
        <v>2</v>
      </c>
      <c r="J72" s="16">
        <v>2</v>
      </c>
      <c r="K72" s="18">
        <f t="shared" si="2"/>
        <v>4</v>
      </c>
      <c r="L72" s="17" t="s">
        <v>249</v>
      </c>
    </row>
    <row r="73" spans="1:12" ht="72" outlineLevel="1" x14ac:dyDescent="0.3">
      <c r="A73" s="22"/>
      <c r="B73" s="16"/>
      <c r="C73" s="16" t="s">
        <v>64</v>
      </c>
      <c r="D73" s="16" t="s">
        <v>304</v>
      </c>
      <c r="E73" s="16" t="s">
        <v>98</v>
      </c>
      <c r="F73" s="17" t="s">
        <v>398</v>
      </c>
      <c r="G73" s="17" t="s">
        <v>309</v>
      </c>
      <c r="H73" s="17" t="s">
        <v>399</v>
      </c>
      <c r="I73" s="16">
        <v>2</v>
      </c>
      <c r="J73" s="16">
        <v>2</v>
      </c>
      <c r="K73" s="18">
        <f t="shared" si="2"/>
        <v>4</v>
      </c>
      <c r="L73" s="17" t="s">
        <v>279</v>
      </c>
    </row>
    <row r="74" spans="1:12" ht="43.2" outlineLevel="1" x14ac:dyDescent="0.3">
      <c r="A74" s="22"/>
      <c r="B74" s="16"/>
      <c r="C74" s="16" t="s">
        <v>64</v>
      </c>
      <c r="D74" s="16" t="s">
        <v>220</v>
      </c>
      <c r="E74" s="16" t="s">
        <v>234</v>
      </c>
      <c r="F74" s="17" t="s">
        <v>400</v>
      </c>
      <c r="G74" s="17" t="s">
        <v>107</v>
      </c>
      <c r="H74" s="17" t="s">
        <v>401</v>
      </c>
      <c r="I74" s="16">
        <v>1</v>
      </c>
      <c r="J74" s="16">
        <v>3</v>
      </c>
      <c r="K74" s="20">
        <f t="shared" ref="K74:K105" si="3">J74*I74</f>
        <v>3</v>
      </c>
      <c r="L74" s="17" t="s">
        <v>402</v>
      </c>
    </row>
    <row r="75" spans="1:12" ht="43.2" outlineLevel="1" x14ac:dyDescent="0.3">
      <c r="A75" s="22"/>
      <c r="B75" s="16"/>
      <c r="C75" s="16" t="s">
        <v>64</v>
      </c>
      <c r="D75" t="s">
        <v>220</v>
      </c>
      <c r="E75" t="s">
        <v>46</v>
      </c>
      <c r="F75" s="17" t="s">
        <v>403</v>
      </c>
      <c r="G75" s="17" t="s">
        <v>107</v>
      </c>
      <c r="H75" s="17" t="s">
        <v>371</v>
      </c>
      <c r="I75" s="16">
        <v>1</v>
      </c>
      <c r="J75" s="16">
        <v>2</v>
      </c>
      <c r="K75" s="20">
        <f t="shared" si="3"/>
        <v>2</v>
      </c>
      <c r="L75" s="17" t="s">
        <v>404</v>
      </c>
    </row>
    <row r="76" spans="1:12" x14ac:dyDescent="0.3">
      <c r="A76" s="22"/>
      <c r="B76" s="16" t="s">
        <v>71</v>
      </c>
      <c r="C76" s="16"/>
      <c r="D76" s="17"/>
      <c r="E76" s="17"/>
      <c r="F76" s="17"/>
      <c r="G76" s="17"/>
      <c r="H76" s="16"/>
      <c r="I76" s="16"/>
      <c r="J76" s="16"/>
      <c r="K76" s="16">
        <f t="shared" ref="K76:K81" si="4">J76*I76</f>
        <v>0</v>
      </c>
      <c r="L76" s="17"/>
    </row>
    <row r="77" spans="1:12" x14ac:dyDescent="0.3">
      <c r="A77" s="22"/>
      <c r="B77" s="16" t="s">
        <v>72</v>
      </c>
      <c r="C77" s="16"/>
      <c r="D77" s="17"/>
      <c r="E77" s="17"/>
      <c r="F77" s="17"/>
      <c r="G77" s="17"/>
      <c r="H77" s="16"/>
      <c r="I77" s="16"/>
      <c r="J77" s="16"/>
      <c r="K77" s="16">
        <f t="shared" si="4"/>
        <v>0</v>
      </c>
      <c r="L77" s="17"/>
    </row>
    <row r="78" spans="1:12" hidden="1" outlineLevel="1" x14ac:dyDescent="0.3">
      <c r="A78" s="22"/>
      <c r="B78" s="16"/>
      <c r="C78" s="16" t="s">
        <v>73</v>
      </c>
      <c r="D78" s="17"/>
      <c r="E78" s="17"/>
      <c r="F78" s="17"/>
      <c r="G78" s="17"/>
      <c r="H78" s="16"/>
      <c r="I78" s="16"/>
      <c r="J78" s="16"/>
      <c r="K78" s="16">
        <f t="shared" si="4"/>
        <v>0</v>
      </c>
      <c r="L78" s="17"/>
    </row>
    <row r="79" spans="1:12" hidden="1" outlineLevel="1" x14ac:dyDescent="0.3">
      <c r="A79" s="22"/>
      <c r="B79" s="16"/>
      <c r="C79" s="16" t="s">
        <v>74</v>
      </c>
      <c r="D79" s="17"/>
      <c r="E79" s="17"/>
      <c r="F79" s="17"/>
      <c r="G79" s="17"/>
      <c r="H79" s="16"/>
      <c r="I79" s="16"/>
      <c r="J79" s="16"/>
      <c r="K79" s="16">
        <f t="shared" si="4"/>
        <v>0</v>
      </c>
      <c r="L79" s="17"/>
    </row>
    <row r="80" spans="1:12" hidden="1" outlineLevel="1" x14ac:dyDescent="0.3">
      <c r="A80" s="22"/>
      <c r="B80" s="16"/>
      <c r="C80" s="16" t="s">
        <v>75</v>
      </c>
      <c r="D80" s="17"/>
      <c r="E80" s="17"/>
      <c r="F80" s="17"/>
      <c r="G80" s="17"/>
      <c r="H80" s="16"/>
      <c r="I80" s="16"/>
      <c r="J80" s="16"/>
      <c r="K80" s="16">
        <f t="shared" si="4"/>
        <v>0</v>
      </c>
      <c r="L80" s="17"/>
    </row>
    <row r="81" spans="1:12" collapsed="1" x14ac:dyDescent="0.3">
      <c r="A81" s="22"/>
      <c r="B81" s="16" t="s">
        <v>76</v>
      </c>
      <c r="C81" s="16"/>
      <c r="D81" s="17"/>
      <c r="E81" s="17"/>
      <c r="F81" s="17"/>
      <c r="G81" s="17"/>
      <c r="H81" s="16"/>
      <c r="I81" s="16"/>
      <c r="J81" s="16"/>
      <c r="K81" s="16">
        <f t="shared" si="4"/>
        <v>0</v>
      </c>
      <c r="L81" s="17"/>
    </row>
    <row r="82" spans="1:12" x14ac:dyDescent="0.3">
      <c r="A82" s="22" t="s">
        <v>77</v>
      </c>
      <c r="B82" s="16"/>
      <c r="C82" s="16"/>
      <c r="D82" s="17"/>
      <c r="E82" s="17"/>
      <c r="F82" s="17"/>
      <c r="G82" s="17"/>
      <c r="H82" s="16"/>
      <c r="I82" s="16"/>
      <c r="J82" s="16"/>
      <c r="K82" s="16"/>
      <c r="L82" s="17"/>
    </row>
    <row r="83" spans="1:12" hidden="1" outlineLevel="1" x14ac:dyDescent="0.3">
      <c r="A83" s="22"/>
      <c r="B83" s="16" t="s">
        <v>78</v>
      </c>
      <c r="C83" s="16"/>
      <c r="D83" s="17"/>
      <c r="E83" s="17"/>
      <c r="F83" s="17"/>
      <c r="G83" s="17"/>
      <c r="H83" s="16"/>
      <c r="I83" s="16"/>
      <c r="J83" s="16"/>
      <c r="K83" s="16">
        <f>J83*I83</f>
        <v>0</v>
      </c>
      <c r="L83" s="17"/>
    </row>
    <row r="84" spans="1:12" hidden="1" outlineLevel="1" x14ac:dyDescent="0.3">
      <c r="A84" s="22"/>
      <c r="B84" s="16" t="s">
        <v>79</v>
      </c>
      <c r="C84" s="16"/>
      <c r="D84" s="17"/>
      <c r="E84" s="17"/>
      <c r="F84" s="17"/>
      <c r="G84" s="17"/>
      <c r="H84" s="16"/>
      <c r="I84" s="16"/>
      <c r="J84" s="16"/>
      <c r="K84" s="16">
        <f t="shared" ref="K84:K85" si="5">J84*I84</f>
        <v>0</v>
      </c>
      <c r="L84" s="17"/>
    </row>
    <row r="85" spans="1:12" hidden="1" outlineLevel="1" x14ac:dyDescent="0.3">
      <c r="A85" s="22"/>
      <c r="B85" s="16" t="s">
        <v>80</v>
      </c>
      <c r="C85" s="16"/>
      <c r="D85" s="17"/>
      <c r="E85" s="17"/>
      <c r="F85" s="17"/>
      <c r="G85" s="17"/>
      <c r="H85" s="16"/>
      <c r="I85" s="16"/>
      <c r="J85" s="16"/>
      <c r="K85" s="16">
        <f t="shared" si="5"/>
        <v>0</v>
      </c>
      <c r="L85" s="17"/>
    </row>
    <row r="86" spans="1:12" collapsed="1" x14ac:dyDescent="0.3">
      <c r="A86" s="22" t="s">
        <v>81</v>
      </c>
      <c r="B86" s="16"/>
      <c r="C86" s="16"/>
      <c r="D86" s="17"/>
      <c r="E86" s="17"/>
      <c r="F86" s="17"/>
      <c r="G86" s="17"/>
      <c r="H86" s="16"/>
      <c r="I86" s="16"/>
      <c r="J86" s="16"/>
      <c r="K86" s="16"/>
      <c r="L86" s="17"/>
    </row>
    <row r="87" spans="1:12" ht="43.2" outlineLevel="1" x14ac:dyDescent="0.3">
      <c r="A87" s="22"/>
      <c r="B87" s="16" t="s">
        <v>82</v>
      </c>
      <c r="C87" s="16"/>
      <c r="D87" s="16" t="s">
        <v>220</v>
      </c>
      <c r="E87" s="16" t="s">
        <v>234</v>
      </c>
      <c r="F87" s="17" t="s">
        <v>405</v>
      </c>
      <c r="G87" s="17" t="s">
        <v>406</v>
      </c>
      <c r="H87" s="16" t="s">
        <v>407</v>
      </c>
      <c r="I87" s="16">
        <v>3</v>
      </c>
      <c r="J87" s="16">
        <v>2</v>
      </c>
      <c r="K87" s="18">
        <f t="shared" ref="K87:K95" si="6">J87*I87</f>
        <v>6</v>
      </c>
      <c r="L87" s="17" t="s">
        <v>408</v>
      </c>
    </row>
    <row r="88" spans="1:12" ht="43.2" outlineLevel="1" x14ac:dyDescent="0.3">
      <c r="A88" s="22"/>
      <c r="B88" s="16" t="s">
        <v>82</v>
      </c>
      <c r="C88" s="16"/>
      <c r="D88" s="16" t="s">
        <v>220</v>
      </c>
      <c r="E88" s="16" t="s">
        <v>234</v>
      </c>
      <c r="F88" s="17" t="s">
        <v>409</v>
      </c>
      <c r="G88" s="17" t="s">
        <v>406</v>
      </c>
      <c r="H88" s="16" t="s">
        <v>410</v>
      </c>
      <c r="I88" s="16">
        <v>3</v>
      </c>
      <c r="J88" s="16">
        <v>2</v>
      </c>
      <c r="K88" s="18">
        <f t="shared" si="6"/>
        <v>6</v>
      </c>
      <c r="L88" s="17" t="s">
        <v>411</v>
      </c>
    </row>
    <row r="89" spans="1:12" ht="43.2" outlineLevel="1" x14ac:dyDescent="0.3">
      <c r="A89" s="22"/>
      <c r="B89" s="16" t="s">
        <v>82</v>
      </c>
      <c r="C89" s="16"/>
      <c r="D89" s="16" t="s">
        <v>220</v>
      </c>
      <c r="E89" s="16" t="s">
        <v>234</v>
      </c>
      <c r="F89" s="17" t="s">
        <v>412</v>
      </c>
      <c r="G89" s="17" t="s">
        <v>406</v>
      </c>
      <c r="H89" s="16" t="s">
        <v>413</v>
      </c>
      <c r="I89" s="16">
        <v>2</v>
      </c>
      <c r="J89" s="16">
        <v>2</v>
      </c>
      <c r="K89" s="18">
        <f t="shared" si="6"/>
        <v>4</v>
      </c>
      <c r="L89" s="17" t="s">
        <v>414</v>
      </c>
    </row>
    <row r="90" spans="1:12" ht="43.2" outlineLevel="1" x14ac:dyDescent="0.3">
      <c r="A90" s="22"/>
      <c r="B90" s="16" t="s">
        <v>82</v>
      </c>
      <c r="C90" s="16"/>
      <c r="D90" s="16" t="s">
        <v>220</v>
      </c>
      <c r="E90" s="16" t="s">
        <v>145</v>
      </c>
      <c r="F90" s="17" t="s">
        <v>415</v>
      </c>
      <c r="G90" s="17" t="s">
        <v>406</v>
      </c>
      <c r="H90" s="16" t="s">
        <v>416</v>
      </c>
      <c r="I90" s="16">
        <v>2</v>
      </c>
      <c r="J90" s="16">
        <v>2</v>
      </c>
      <c r="K90" s="18">
        <f t="shared" si="6"/>
        <v>4</v>
      </c>
      <c r="L90" s="17" t="s">
        <v>417</v>
      </c>
    </row>
    <row r="91" spans="1:12" ht="43.2" outlineLevel="1" x14ac:dyDescent="0.3">
      <c r="A91" s="22"/>
      <c r="B91" s="16" t="s">
        <v>82</v>
      </c>
      <c r="C91" s="16"/>
      <c r="D91" s="16" t="s">
        <v>220</v>
      </c>
      <c r="E91" s="16" t="s">
        <v>145</v>
      </c>
      <c r="F91" s="17" t="s">
        <v>418</v>
      </c>
      <c r="G91" s="17" t="s">
        <v>406</v>
      </c>
      <c r="H91" s="16" t="s">
        <v>419</v>
      </c>
      <c r="I91" s="16">
        <v>2</v>
      </c>
      <c r="J91" s="16">
        <v>2</v>
      </c>
      <c r="K91" s="18">
        <f t="shared" si="6"/>
        <v>4</v>
      </c>
      <c r="L91" s="17" t="s">
        <v>420</v>
      </c>
    </row>
    <row r="92" spans="1:12" ht="57.6" outlineLevel="1" x14ac:dyDescent="0.3">
      <c r="A92" s="22"/>
      <c r="B92" s="16" t="s">
        <v>82</v>
      </c>
      <c r="C92" s="16"/>
      <c r="D92" s="16" t="s">
        <v>216</v>
      </c>
      <c r="E92" s="16" t="s">
        <v>102</v>
      </c>
      <c r="F92" s="17" t="s">
        <v>421</v>
      </c>
      <c r="G92" s="17" t="s">
        <v>406</v>
      </c>
      <c r="H92" s="16" t="s">
        <v>422</v>
      </c>
      <c r="I92" s="16">
        <v>2</v>
      </c>
      <c r="J92" s="16">
        <v>2</v>
      </c>
      <c r="K92" s="18">
        <f t="shared" si="6"/>
        <v>4</v>
      </c>
      <c r="L92" s="17" t="s">
        <v>423</v>
      </c>
    </row>
    <row r="93" spans="1:12" ht="43.2" outlineLevel="1" x14ac:dyDescent="0.3">
      <c r="A93" s="22"/>
      <c r="B93" s="16" t="s">
        <v>82</v>
      </c>
      <c r="C93" s="16"/>
      <c r="D93" s="16" t="s">
        <v>225</v>
      </c>
      <c r="E93" s="16" t="s">
        <v>35</v>
      </c>
      <c r="F93" s="17" t="s">
        <v>424</v>
      </c>
      <c r="G93" s="17" t="s">
        <v>406</v>
      </c>
      <c r="H93" s="16" t="s">
        <v>419</v>
      </c>
      <c r="I93" s="16">
        <v>2</v>
      </c>
      <c r="J93" s="16">
        <v>2</v>
      </c>
      <c r="K93" s="18">
        <f t="shared" si="6"/>
        <v>4</v>
      </c>
      <c r="L93" s="17" t="s">
        <v>425</v>
      </c>
    </row>
    <row r="94" spans="1:12" ht="43.2" outlineLevel="1" x14ac:dyDescent="0.3">
      <c r="A94" s="22"/>
      <c r="B94" s="16" t="s">
        <v>82</v>
      </c>
      <c r="C94" s="16"/>
      <c r="D94" s="16" t="s">
        <v>225</v>
      </c>
      <c r="E94" s="16" t="s">
        <v>66</v>
      </c>
      <c r="F94" s="17" t="s">
        <v>426</v>
      </c>
      <c r="G94" s="17" t="s">
        <v>406</v>
      </c>
      <c r="H94" s="16" t="s">
        <v>419</v>
      </c>
      <c r="I94" s="16">
        <v>2</v>
      </c>
      <c r="J94" s="16">
        <v>2</v>
      </c>
      <c r="K94" s="18">
        <f t="shared" si="6"/>
        <v>4</v>
      </c>
      <c r="L94" s="17" t="s">
        <v>427</v>
      </c>
    </row>
    <row r="95" spans="1:12" ht="43.2" outlineLevel="1" x14ac:dyDescent="0.3">
      <c r="A95" s="22"/>
      <c r="B95" s="16" t="s">
        <v>82</v>
      </c>
      <c r="C95" s="16"/>
      <c r="D95" s="16" t="s">
        <v>229</v>
      </c>
      <c r="E95" s="16" t="s">
        <v>57</v>
      </c>
      <c r="F95" s="17" t="s">
        <v>428</v>
      </c>
      <c r="G95" s="17" t="s">
        <v>406</v>
      </c>
      <c r="H95" s="16" t="s">
        <v>429</v>
      </c>
      <c r="I95" s="16">
        <v>2</v>
      </c>
      <c r="J95" s="16">
        <v>2</v>
      </c>
      <c r="K95" s="18">
        <f t="shared" si="6"/>
        <v>4</v>
      </c>
      <c r="L95" s="17" t="s">
        <v>425</v>
      </c>
    </row>
    <row r="96" spans="1:12" outlineLevel="1" x14ac:dyDescent="0.3">
      <c r="A96" s="22"/>
      <c r="B96" s="16" t="s">
        <v>83</v>
      </c>
      <c r="C96" s="16"/>
      <c r="D96" s="17"/>
      <c r="E96" s="17"/>
      <c r="F96" s="17"/>
      <c r="G96" s="17"/>
      <c r="H96" s="16"/>
      <c r="I96" s="16"/>
      <c r="J96" s="16"/>
      <c r="K96" s="16">
        <f t="shared" ref="K96:K98" si="7">J96*I96</f>
        <v>0</v>
      </c>
      <c r="L96" s="17"/>
    </row>
    <row r="97" spans="1:12" outlineLevel="1" x14ac:dyDescent="0.3">
      <c r="A97" s="22"/>
      <c r="B97" s="16" t="s">
        <v>84</v>
      </c>
      <c r="C97" s="16"/>
      <c r="D97" s="17"/>
      <c r="E97" s="17"/>
      <c r="F97" s="17"/>
      <c r="G97" s="17"/>
      <c r="H97" s="16"/>
      <c r="I97" s="16"/>
      <c r="J97" s="16"/>
      <c r="K97" s="16">
        <f t="shared" si="7"/>
        <v>0</v>
      </c>
      <c r="L97" s="17"/>
    </row>
    <row r="98" spans="1:12" outlineLevel="1" x14ac:dyDescent="0.3">
      <c r="A98" s="22"/>
      <c r="B98" s="16" t="s">
        <v>85</v>
      </c>
      <c r="C98" s="16"/>
      <c r="D98" s="17"/>
      <c r="E98" s="17"/>
      <c r="F98" s="17"/>
      <c r="G98" s="17"/>
      <c r="H98" s="16"/>
      <c r="I98" s="16"/>
      <c r="J98" s="16"/>
      <c r="K98" s="16">
        <f t="shared" si="7"/>
        <v>0</v>
      </c>
      <c r="L98" s="17"/>
    </row>
    <row r="99" spans="1:12" x14ac:dyDescent="0.3">
      <c r="A99" s="22" t="s">
        <v>86</v>
      </c>
      <c r="B99" s="16"/>
      <c r="C99" s="16"/>
      <c r="D99" s="17"/>
      <c r="E99" s="17"/>
      <c r="F99" s="17"/>
      <c r="G99" s="17"/>
      <c r="H99" s="16"/>
      <c r="I99" s="16"/>
      <c r="J99" s="16"/>
      <c r="K99" s="22"/>
      <c r="L99" s="17"/>
    </row>
    <row r="100" spans="1:12" x14ac:dyDescent="0.3">
      <c r="A100" s="22"/>
      <c r="B100" s="22" t="s">
        <v>87</v>
      </c>
      <c r="C100" s="16"/>
      <c r="D100" s="17"/>
      <c r="E100" s="17"/>
      <c r="F100" s="17"/>
      <c r="G100" s="17"/>
      <c r="H100" s="16"/>
      <c r="I100" s="16"/>
      <c r="J100" s="16"/>
      <c r="K100" s="16">
        <f>J100*I100</f>
        <v>0</v>
      </c>
      <c r="L100" s="17"/>
    </row>
    <row r="101" spans="1:12" hidden="1" outlineLevel="1" x14ac:dyDescent="0.3">
      <c r="A101" s="22"/>
      <c r="B101" s="16"/>
      <c r="C101" s="16" t="s">
        <v>88</v>
      </c>
      <c r="D101" s="16"/>
      <c r="E101" s="16"/>
      <c r="F101" s="17"/>
      <c r="G101" s="16"/>
      <c r="H101" s="16"/>
      <c r="I101" s="16"/>
      <c r="J101" s="16"/>
      <c r="K101" s="16">
        <f t="shared" ref="K101:K106" si="8">J101*I101</f>
        <v>0</v>
      </c>
      <c r="L101" s="17"/>
    </row>
    <row r="102" spans="1:12" hidden="1" outlineLevel="1" x14ac:dyDescent="0.3">
      <c r="A102" s="22"/>
      <c r="B102" s="16"/>
      <c r="C102" s="16" t="s">
        <v>93</v>
      </c>
      <c r="D102" s="16"/>
      <c r="E102" s="16"/>
      <c r="F102" s="17"/>
      <c r="G102" s="16"/>
      <c r="H102" s="16"/>
      <c r="I102" s="16"/>
      <c r="J102" s="16"/>
      <c r="K102" s="16">
        <f t="shared" si="8"/>
        <v>0</v>
      </c>
      <c r="L102" s="17"/>
    </row>
    <row r="103" spans="1:12" hidden="1" outlineLevel="1" x14ac:dyDescent="0.3">
      <c r="A103" s="22"/>
      <c r="B103" s="16"/>
      <c r="C103" s="16" t="s">
        <v>93</v>
      </c>
      <c r="D103" s="16"/>
      <c r="E103" s="16"/>
      <c r="F103" s="17"/>
      <c r="G103" s="16"/>
      <c r="H103" s="16"/>
      <c r="I103" s="16"/>
      <c r="J103" s="16"/>
      <c r="K103" s="16">
        <f t="shared" si="8"/>
        <v>0</v>
      </c>
      <c r="L103" s="17"/>
    </row>
    <row r="104" spans="1:12" hidden="1" outlineLevel="1" x14ac:dyDescent="0.3">
      <c r="A104" s="22"/>
      <c r="B104" s="16"/>
      <c r="C104" s="16" t="s">
        <v>93</v>
      </c>
      <c r="D104" s="16"/>
      <c r="E104" s="16"/>
      <c r="F104" s="17"/>
      <c r="G104" s="16"/>
      <c r="H104" s="16"/>
      <c r="I104" s="16"/>
      <c r="J104" s="16"/>
      <c r="K104" s="16">
        <f t="shared" si="8"/>
        <v>0</v>
      </c>
      <c r="L104" s="17"/>
    </row>
    <row r="105" spans="1:12" hidden="1" outlineLevel="1" x14ac:dyDescent="0.3">
      <c r="A105" s="22"/>
      <c r="B105" s="16"/>
      <c r="C105" s="16" t="s">
        <v>93</v>
      </c>
      <c r="D105" s="16"/>
      <c r="E105" s="16"/>
      <c r="F105" s="17"/>
      <c r="G105" s="16"/>
      <c r="H105" s="16"/>
      <c r="I105" s="16"/>
      <c r="J105" s="16"/>
      <c r="K105" s="16">
        <f t="shared" si="8"/>
        <v>0</v>
      </c>
      <c r="L105" s="17"/>
    </row>
    <row r="106" spans="1:12" hidden="1" outlineLevel="1" x14ac:dyDescent="0.3">
      <c r="A106" s="22"/>
      <c r="B106" s="16"/>
      <c r="C106" s="16" t="s">
        <v>93</v>
      </c>
      <c r="D106" s="16"/>
      <c r="E106" s="16"/>
      <c r="F106" s="17"/>
      <c r="G106" s="16"/>
      <c r="H106" s="16"/>
      <c r="I106" s="16"/>
      <c r="J106" s="16"/>
      <c r="K106" s="16">
        <f t="shared" si="8"/>
        <v>0</v>
      </c>
      <c r="L106" s="17"/>
    </row>
    <row r="107" spans="1:12" s="43" customFormat="1" collapsed="1" x14ac:dyDescent="0.3">
      <c r="A107" s="22"/>
      <c r="B107" s="22" t="s">
        <v>113</v>
      </c>
      <c r="C107" s="22"/>
      <c r="D107" s="42"/>
      <c r="E107" s="42"/>
      <c r="F107" s="42"/>
      <c r="G107" s="42"/>
      <c r="H107" s="22"/>
      <c r="I107" s="22"/>
      <c r="J107" s="22"/>
      <c r="K107" s="22"/>
      <c r="L107" s="42"/>
    </row>
    <row r="108" spans="1:12" s="43" customFormat="1" hidden="1" outlineLevel="1" x14ac:dyDescent="0.3">
      <c r="A108" s="22"/>
      <c r="B108" s="22"/>
      <c r="C108" s="16"/>
      <c r="D108" s="17"/>
      <c r="E108" s="17"/>
      <c r="F108" s="19"/>
      <c r="G108" s="17"/>
      <c r="H108" s="17"/>
      <c r="I108" s="16"/>
      <c r="J108" s="16"/>
      <c r="K108" s="16">
        <f>J108*I108</f>
        <v>0</v>
      </c>
      <c r="L108" s="42"/>
    </row>
    <row r="109" spans="1:12" hidden="1" outlineLevel="1" x14ac:dyDescent="0.3">
      <c r="A109" s="22"/>
      <c r="B109" s="16"/>
      <c r="C109" s="16" t="s">
        <v>93</v>
      </c>
      <c r="D109" s="17"/>
      <c r="E109" s="17"/>
      <c r="F109" s="17"/>
      <c r="G109" s="17"/>
      <c r="H109" s="16"/>
      <c r="I109" s="16"/>
      <c r="J109" s="16"/>
      <c r="K109" s="16">
        <f>J109*I109</f>
        <v>0</v>
      </c>
      <c r="L109" s="17"/>
    </row>
    <row r="110" spans="1:12" s="43" customFormat="1" collapsed="1" x14ac:dyDescent="0.3">
      <c r="A110" s="22"/>
      <c r="B110" s="22" t="s">
        <v>140</v>
      </c>
      <c r="C110" s="22"/>
      <c r="D110" s="42"/>
      <c r="E110" s="42"/>
      <c r="F110" s="42"/>
      <c r="G110" s="42"/>
      <c r="H110" s="22"/>
      <c r="I110" s="22"/>
      <c r="J110" s="22"/>
      <c r="K110" s="16"/>
      <c r="L110" s="42"/>
    </row>
    <row r="111" spans="1:12" hidden="1" outlineLevel="1" x14ac:dyDescent="0.3">
      <c r="A111" s="22"/>
      <c r="B111" s="16"/>
      <c r="C111" s="16" t="s">
        <v>141</v>
      </c>
      <c r="D111" s="17"/>
      <c r="E111" s="17"/>
      <c r="F111" s="17"/>
      <c r="G111" s="17"/>
      <c r="H111" s="17"/>
      <c r="I111" s="16"/>
      <c r="J111" s="16"/>
      <c r="K111" s="16">
        <f t="shared" ref="K111:K112" si="9">J111*I111</f>
        <v>0</v>
      </c>
      <c r="L111" s="17"/>
    </row>
    <row r="112" spans="1:12" hidden="1" outlineLevel="1" x14ac:dyDescent="0.3">
      <c r="A112" s="22"/>
      <c r="B112" s="16"/>
      <c r="C112" s="16" t="s">
        <v>141</v>
      </c>
      <c r="D112" s="16"/>
      <c r="E112" s="16"/>
      <c r="F112" s="17"/>
      <c r="G112" s="16"/>
      <c r="H112" s="16"/>
      <c r="I112" s="16"/>
      <c r="J112" s="16"/>
      <c r="K112" s="16">
        <f t="shared" si="9"/>
        <v>0</v>
      </c>
      <c r="L112" s="17"/>
    </row>
    <row r="113" spans="1:12" hidden="1" outlineLevel="1" x14ac:dyDescent="0.3">
      <c r="A113" s="22"/>
      <c r="B113" s="16"/>
      <c r="C113" s="16" t="s">
        <v>148</v>
      </c>
      <c r="D113" s="17"/>
      <c r="E113" s="17"/>
      <c r="F113" s="17"/>
      <c r="G113" s="17"/>
      <c r="H113" s="16"/>
      <c r="I113" s="16"/>
      <c r="J113" s="16"/>
      <c r="K113" s="16">
        <f>J114*I114</f>
        <v>0</v>
      </c>
      <c r="L113" s="17"/>
    </row>
    <row r="114" spans="1:12" hidden="1" outlineLevel="1" x14ac:dyDescent="0.3">
      <c r="A114" s="22"/>
      <c r="B114" s="16"/>
      <c r="C114" s="16" t="s">
        <v>149</v>
      </c>
      <c r="D114" s="17"/>
      <c r="E114" s="17"/>
      <c r="F114" s="17"/>
      <c r="G114" s="17"/>
      <c r="H114" s="16"/>
      <c r="I114" s="16"/>
      <c r="J114" s="16"/>
      <c r="K114" s="16">
        <f>J115*I115</f>
        <v>0</v>
      </c>
      <c r="L114" s="17"/>
    </row>
    <row r="115" spans="1:12" hidden="1" outlineLevel="1" x14ac:dyDescent="0.3">
      <c r="A115" s="22"/>
      <c r="B115" s="16"/>
      <c r="C115" s="16" t="s">
        <v>150</v>
      </c>
      <c r="D115" s="17"/>
      <c r="E115" s="17"/>
      <c r="F115" s="17"/>
      <c r="G115" s="17"/>
      <c r="H115" s="16"/>
      <c r="I115" s="16"/>
      <c r="J115" s="16"/>
      <c r="K115" s="16">
        <f>J116*I116</f>
        <v>0</v>
      </c>
      <c r="L115" s="17"/>
    </row>
    <row r="116" spans="1:12" collapsed="1" x14ac:dyDescent="0.3">
      <c r="A116" s="22"/>
      <c r="B116" s="16" t="s">
        <v>151</v>
      </c>
      <c r="C116" s="16"/>
      <c r="D116" s="17"/>
      <c r="E116" s="17"/>
      <c r="F116" s="17"/>
      <c r="G116" s="17"/>
      <c r="H116" s="16"/>
      <c r="I116" s="16"/>
      <c r="J116" s="16"/>
      <c r="L116" s="17"/>
    </row>
    <row r="117" spans="1:12" hidden="1" outlineLevel="1" x14ac:dyDescent="0.3">
      <c r="A117" s="22"/>
      <c r="B117" s="16"/>
      <c r="C117" s="16" t="s">
        <v>141</v>
      </c>
      <c r="D117" s="16"/>
      <c r="E117" s="16"/>
      <c r="F117" s="17"/>
      <c r="G117" s="16"/>
      <c r="H117" s="16"/>
      <c r="I117" s="16"/>
      <c r="J117" s="16"/>
      <c r="K117" s="16">
        <f t="shared" ref="K117:K120" si="10">J117*I117</f>
        <v>0</v>
      </c>
      <c r="L117" s="17"/>
    </row>
    <row r="118" spans="1:12" hidden="1" outlineLevel="1" x14ac:dyDescent="0.3">
      <c r="A118" s="22"/>
      <c r="B118" s="16"/>
      <c r="C118" s="16" t="s">
        <v>141</v>
      </c>
      <c r="D118" s="16"/>
      <c r="E118" s="16"/>
      <c r="F118" s="17"/>
      <c r="G118" s="16"/>
      <c r="H118" s="16"/>
      <c r="I118" s="16"/>
      <c r="J118" s="16"/>
      <c r="K118" s="16">
        <f t="shared" si="10"/>
        <v>0</v>
      </c>
      <c r="L118" s="17"/>
    </row>
    <row r="119" spans="1:12" hidden="1" outlineLevel="1" x14ac:dyDescent="0.3">
      <c r="A119" s="22"/>
      <c r="B119" s="16"/>
      <c r="C119" s="16" t="s">
        <v>141</v>
      </c>
      <c r="D119" s="16"/>
      <c r="E119" s="16"/>
      <c r="F119" s="17"/>
      <c r="G119" s="16"/>
      <c r="H119" s="16"/>
      <c r="I119" s="16"/>
      <c r="J119" s="16"/>
      <c r="K119" s="16">
        <f t="shared" si="10"/>
        <v>0</v>
      </c>
      <c r="L119" s="17"/>
    </row>
    <row r="120" spans="1:12" hidden="1" outlineLevel="1" x14ac:dyDescent="0.3">
      <c r="A120" s="22"/>
      <c r="B120" s="16"/>
      <c r="C120" s="16" t="s">
        <v>148</v>
      </c>
      <c r="D120" s="17"/>
      <c r="E120" s="17"/>
      <c r="F120" s="17"/>
      <c r="G120" s="17"/>
      <c r="H120" s="16"/>
      <c r="I120" s="16"/>
      <c r="J120" s="16"/>
      <c r="K120" s="16">
        <f t="shared" si="10"/>
        <v>0</v>
      </c>
      <c r="L120" s="17"/>
    </row>
    <row r="121" spans="1:12" hidden="1" outlineLevel="1" x14ac:dyDescent="0.3">
      <c r="A121" s="22"/>
      <c r="B121" s="16"/>
      <c r="C121" s="16" t="s">
        <v>149</v>
      </c>
      <c r="D121" s="17"/>
      <c r="E121" s="17"/>
      <c r="F121" s="17"/>
      <c r="G121" s="17"/>
      <c r="H121" s="16"/>
      <c r="I121" s="16"/>
      <c r="J121" s="16"/>
      <c r="K121" s="16">
        <f>J121*I121</f>
        <v>0</v>
      </c>
      <c r="L121" s="17"/>
    </row>
    <row r="122" spans="1:12" hidden="1" outlineLevel="1" x14ac:dyDescent="0.3">
      <c r="A122" s="22"/>
      <c r="B122" s="16"/>
      <c r="C122" s="16" t="s">
        <v>150</v>
      </c>
      <c r="D122" s="17"/>
      <c r="E122" s="17"/>
      <c r="F122" s="17"/>
      <c r="G122" s="17"/>
      <c r="H122" s="16"/>
      <c r="I122" s="16"/>
      <c r="J122" s="16"/>
      <c r="K122" s="16">
        <f>J122*I122</f>
        <v>0</v>
      </c>
      <c r="L122" s="17"/>
    </row>
    <row r="123" spans="1:12" s="43" customFormat="1" collapsed="1" x14ac:dyDescent="0.3">
      <c r="A123" s="22" t="s">
        <v>164</v>
      </c>
      <c r="B123" s="22"/>
      <c r="C123" s="22"/>
      <c r="D123" s="42"/>
      <c r="E123" s="42"/>
      <c r="F123" s="42"/>
      <c r="G123" s="42"/>
      <c r="H123" s="22"/>
      <c r="I123" s="22"/>
      <c r="J123" s="22"/>
      <c r="K123" s="16"/>
      <c r="L123" s="42"/>
    </row>
    <row r="124" spans="1:12" hidden="1" outlineLevel="1" x14ac:dyDescent="0.3">
      <c r="A124" s="22"/>
      <c r="B124" s="16" t="s">
        <v>165</v>
      </c>
      <c r="C124" s="16"/>
      <c r="D124" s="17"/>
      <c r="E124" s="17"/>
      <c r="F124" s="17"/>
      <c r="G124" s="17"/>
      <c r="H124" s="16"/>
      <c r="I124" s="16"/>
      <c r="J124" s="16"/>
      <c r="K124" s="16">
        <f>J124*I124</f>
        <v>0</v>
      </c>
      <c r="L124" s="17"/>
    </row>
    <row r="125" spans="1:12" hidden="1" outlineLevel="1" x14ac:dyDescent="0.3">
      <c r="A125" s="22"/>
      <c r="B125" s="16" t="s">
        <v>166</v>
      </c>
      <c r="C125" s="16"/>
      <c r="D125" s="17"/>
      <c r="E125" s="17"/>
      <c r="F125" s="17"/>
      <c r="G125" s="17"/>
      <c r="H125" s="16"/>
      <c r="I125" s="16"/>
      <c r="J125" s="16"/>
      <c r="K125" s="16">
        <f t="shared" ref="K125:K126" si="11">J125*I125</f>
        <v>0</v>
      </c>
      <c r="L125" s="17"/>
    </row>
    <row r="126" spans="1:12" hidden="1" outlineLevel="1" x14ac:dyDescent="0.3">
      <c r="A126" s="22"/>
      <c r="B126" s="16" t="s">
        <v>167</v>
      </c>
      <c r="C126" s="16"/>
      <c r="D126" s="17"/>
      <c r="E126" s="17"/>
      <c r="F126" s="17"/>
      <c r="G126" s="17"/>
      <c r="H126" s="17"/>
      <c r="I126" s="16"/>
      <c r="J126" s="16"/>
      <c r="K126" s="16">
        <f t="shared" si="11"/>
        <v>0</v>
      </c>
      <c r="L126" s="17"/>
    </row>
    <row r="127" spans="1:12" collapsed="1" x14ac:dyDescent="0.3">
      <c r="A127" s="22" t="s">
        <v>182</v>
      </c>
      <c r="B127" s="16"/>
      <c r="C127" s="16"/>
      <c r="D127" s="17"/>
      <c r="E127" s="17"/>
      <c r="F127" s="17"/>
      <c r="G127" s="17"/>
      <c r="H127" s="16"/>
      <c r="I127" s="16"/>
      <c r="J127" s="16"/>
      <c r="K127" s="16">
        <f>J127*I127</f>
        <v>0</v>
      </c>
      <c r="L127" s="17"/>
    </row>
    <row r="128" spans="1:12" x14ac:dyDescent="0.3">
      <c r="A128" s="22"/>
      <c r="B128" s="16" t="s">
        <v>183</v>
      </c>
      <c r="C128" s="16"/>
      <c r="D128" s="17"/>
      <c r="E128" s="17"/>
      <c r="F128" s="17"/>
      <c r="G128" s="17"/>
      <c r="H128" s="16"/>
      <c r="I128" s="16"/>
      <c r="J128" s="16"/>
      <c r="K128" s="16"/>
      <c r="L128" s="17"/>
    </row>
    <row r="129" spans="1:12" ht="43.2" outlineLevel="1" x14ac:dyDescent="0.3">
      <c r="A129" s="22"/>
      <c r="B129" s="16"/>
      <c r="C129" s="16" t="s">
        <v>184</v>
      </c>
      <c r="D129" s="17" t="s">
        <v>225</v>
      </c>
      <c r="E129" s="17" t="s">
        <v>66</v>
      </c>
      <c r="F129" s="17" t="s">
        <v>430</v>
      </c>
      <c r="G129" s="17" t="s">
        <v>68</v>
      </c>
      <c r="H129" s="17" t="s">
        <v>431</v>
      </c>
      <c r="I129" s="16">
        <v>4</v>
      </c>
      <c r="J129" s="16">
        <v>2</v>
      </c>
      <c r="K129" s="27">
        <f t="shared" ref="K129:K138" si="12">J129*I129</f>
        <v>8</v>
      </c>
      <c r="L129" s="17" t="s">
        <v>432</v>
      </c>
    </row>
    <row r="130" spans="1:12" ht="86.4" outlineLevel="1" x14ac:dyDescent="0.3">
      <c r="A130" s="22"/>
      <c r="B130" s="16"/>
      <c r="C130" s="16" t="s">
        <v>184</v>
      </c>
      <c r="D130" s="17" t="s">
        <v>220</v>
      </c>
      <c r="E130" s="17" t="s">
        <v>145</v>
      </c>
      <c r="F130" s="17" t="s">
        <v>433</v>
      </c>
      <c r="G130" s="17" t="s">
        <v>434</v>
      </c>
      <c r="H130" s="17" t="s">
        <v>435</v>
      </c>
      <c r="I130" s="16">
        <v>3</v>
      </c>
      <c r="J130" s="16">
        <v>2</v>
      </c>
      <c r="K130" s="18">
        <f t="shared" si="12"/>
        <v>6</v>
      </c>
      <c r="L130" s="17" t="s">
        <v>436</v>
      </c>
    </row>
    <row r="131" spans="1:12" ht="28.8" outlineLevel="1" x14ac:dyDescent="0.3">
      <c r="A131" s="22"/>
      <c r="B131" s="16"/>
      <c r="C131" s="16" t="s">
        <v>184</v>
      </c>
      <c r="D131" s="17" t="s">
        <v>220</v>
      </c>
      <c r="E131" s="17" t="s">
        <v>145</v>
      </c>
      <c r="F131" s="17" t="s">
        <v>437</v>
      </c>
      <c r="G131" s="17" t="s">
        <v>107</v>
      </c>
      <c r="H131" s="17" t="s">
        <v>438</v>
      </c>
      <c r="I131" s="16">
        <v>3</v>
      </c>
      <c r="J131" s="16">
        <v>2</v>
      </c>
      <c r="K131" s="18">
        <f t="shared" si="12"/>
        <v>6</v>
      </c>
      <c r="L131" s="17" t="s">
        <v>281</v>
      </c>
    </row>
    <row r="132" spans="1:12" ht="57.6" outlineLevel="1" x14ac:dyDescent="0.3">
      <c r="A132" s="22"/>
      <c r="B132" s="16"/>
      <c r="C132" s="16" t="s">
        <v>184</v>
      </c>
      <c r="D132" s="17" t="s">
        <v>216</v>
      </c>
      <c r="E132" s="17" t="s">
        <v>102</v>
      </c>
      <c r="F132" s="17" t="s">
        <v>439</v>
      </c>
      <c r="G132" s="17" t="s">
        <v>243</v>
      </c>
      <c r="H132" s="17" t="s">
        <v>440</v>
      </c>
      <c r="I132" s="16">
        <v>3</v>
      </c>
      <c r="J132" s="16">
        <v>2</v>
      </c>
      <c r="K132" s="18">
        <f t="shared" si="12"/>
        <v>6</v>
      </c>
      <c r="L132" s="17" t="s">
        <v>441</v>
      </c>
    </row>
    <row r="133" spans="1:12" ht="43.2" outlineLevel="1" x14ac:dyDescent="0.3">
      <c r="A133" s="22"/>
      <c r="B133" s="16"/>
      <c r="C133" s="16" t="s">
        <v>184</v>
      </c>
      <c r="D133" s="17" t="s">
        <v>225</v>
      </c>
      <c r="E133" s="17" t="s">
        <v>29</v>
      </c>
      <c r="F133" s="17" t="s">
        <v>442</v>
      </c>
      <c r="G133" s="17" t="s">
        <v>153</v>
      </c>
      <c r="H133" s="17" t="s">
        <v>443</v>
      </c>
      <c r="I133" s="16">
        <v>3</v>
      </c>
      <c r="J133" s="16">
        <v>2</v>
      </c>
      <c r="K133" s="18">
        <f t="shared" si="12"/>
        <v>6</v>
      </c>
      <c r="L133" s="17" t="s">
        <v>444</v>
      </c>
    </row>
    <row r="134" spans="1:12" ht="57.6" outlineLevel="1" x14ac:dyDescent="0.3">
      <c r="A134" s="22"/>
      <c r="B134" s="16"/>
      <c r="C134" s="16" t="s">
        <v>184</v>
      </c>
      <c r="D134" s="17" t="s">
        <v>225</v>
      </c>
      <c r="E134" s="17" t="s">
        <v>29</v>
      </c>
      <c r="F134" s="17" t="s">
        <v>445</v>
      </c>
      <c r="G134" s="17" t="s">
        <v>31</v>
      </c>
      <c r="H134" s="17" t="s">
        <v>446</v>
      </c>
      <c r="I134" s="16">
        <v>3</v>
      </c>
      <c r="J134" s="16">
        <v>2</v>
      </c>
      <c r="K134" s="18">
        <f t="shared" si="12"/>
        <v>6</v>
      </c>
      <c r="L134" s="17" t="s">
        <v>447</v>
      </c>
    </row>
    <row r="135" spans="1:12" ht="28.8" outlineLevel="1" x14ac:dyDescent="0.3">
      <c r="A135" s="22"/>
      <c r="B135" s="16"/>
      <c r="C135" s="16" t="s">
        <v>184</v>
      </c>
      <c r="D135" s="17" t="s">
        <v>225</v>
      </c>
      <c r="E135" s="17" t="s">
        <v>35</v>
      </c>
      <c r="F135" s="17" t="s">
        <v>448</v>
      </c>
      <c r="G135" s="17" t="s">
        <v>31</v>
      </c>
      <c r="H135" s="17" t="s">
        <v>449</v>
      </c>
      <c r="I135" s="16">
        <v>3</v>
      </c>
      <c r="J135" s="16">
        <v>2</v>
      </c>
      <c r="K135" s="18">
        <f t="shared" si="12"/>
        <v>6</v>
      </c>
      <c r="L135" s="17" t="s">
        <v>450</v>
      </c>
    </row>
    <row r="136" spans="1:12" ht="43.2" outlineLevel="1" x14ac:dyDescent="0.3">
      <c r="A136" s="22"/>
      <c r="B136" s="16"/>
      <c r="C136" s="16" t="s">
        <v>184</v>
      </c>
      <c r="D136" s="17" t="s">
        <v>225</v>
      </c>
      <c r="E136" s="17" t="s">
        <v>66</v>
      </c>
      <c r="F136" s="17" t="s">
        <v>451</v>
      </c>
      <c r="G136" s="17" t="s">
        <v>68</v>
      </c>
      <c r="H136" s="17" t="s">
        <v>452</v>
      </c>
      <c r="I136" s="16">
        <v>3</v>
      </c>
      <c r="J136" s="16">
        <v>2</v>
      </c>
      <c r="K136" s="18">
        <f t="shared" si="12"/>
        <v>6</v>
      </c>
      <c r="L136" s="17" t="s">
        <v>453</v>
      </c>
    </row>
    <row r="137" spans="1:12" ht="43.2" outlineLevel="1" x14ac:dyDescent="0.3">
      <c r="A137" s="22"/>
      <c r="B137" s="16"/>
      <c r="C137" s="16" t="s">
        <v>184</v>
      </c>
      <c r="D137" s="17" t="s">
        <v>304</v>
      </c>
      <c r="E137" s="17" t="s">
        <v>98</v>
      </c>
      <c r="F137" s="17" t="s">
        <v>454</v>
      </c>
      <c r="G137" s="17" t="s">
        <v>107</v>
      </c>
      <c r="H137" s="17" t="s">
        <v>455</v>
      </c>
      <c r="I137" s="16">
        <v>3</v>
      </c>
      <c r="J137" s="16">
        <v>2</v>
      </c>
      <c r="K137" s="18">
        <f t="shared" si="12"/>
        <v>6</v>
      </c>
      <c r="L137" s="17" t="s">
        <v>456</v>
      </c>
    </row>
    <row r="138" spans="1:12" ht="72" outlineLevel="1" x14ac:dyDescent="0.3">
      <c r="A138" s="22"/>
      <c r="B138" s="16"/>
      <c r="C138" s="16" t="s">
        <v>184</v>
      </c>
      <c r="D138" s="17" t="s">
        <v>304</v>
      </c>
      <c r="E138" s="17" t="s">
        <v>98</v>
      </c>
      <c r="F138" s="17" t="s">
        <v>457</v>
      </c>
      <c r="G138" s="17" t="s">
        <v>107</v>
      </c>
      <c r="H138" s="17" t="s">
        <v>458</v>
      </c>
      <c r="I138" s="16">
        <v>2</v>
      </c>
      <c r="J138" s="16">
        <v>2</v>
      </c>
      <c r="K138" s="18">
        <f t="shared" si="12"/>
        <v>4</v>
      </c>
      <c r="L138" s="17" t="s">
        <v>459</v>
      </c>
    </row>
    <row r="139" spans="1:12" outlineLevel="1" x14ac:dyDescent="0.3">
      <c r="A139" s="22"/>
      <c r="B139" s="16"/>
      <c r="C139" s="16" t="s">
        <v>185</v>
      </c>
      <c r="D139" s="17"/>
      <c r="E139" s="17"/>
      <c r="F139" s="17"/>
      <c r="G139" s="17"/>
      <c r="H139" s="16"/>
      <c r="I139" s="16"/>
      <c r="J139" s="16"/>
      <c r="K139" s="16">
        <f t="shared" ref="K139:K145" si="13">J139*I139</f>
        <v>0</v>
      </c>
      <c r="L139" s="17"/>
    </row>
    <row r="140" spans="1:12" x14ac:dyDescent="0.3">
      <c r="A140" s="22"/>
      <c r="B140" s="16" t="s">
        <v>186</v>
      </c>
      <c r="C140" s="16"/>
      <c r="D140" s="17"/>
      <c r="E140" s="17"/>
      <c r="F140" s="17"/>
      <c r="G140" s="17"/>
      <c r="H140" s="16"/>
      <c r="I140" s="16"/>
      <c r="J140" s="16"/>
      <c r="K140" s="16">
        <f t="shared" si="13"/>
        <v>0</v>
      </c>
      <c r="L140" s="17"/>
    </row>
    <row r="141" spans="1:12" outlineLevel="1" x14ac:dyDescent="0.3">
      <c r="A141" s="22"/>
      <c r="B141" s="16" t="s">
        <v>187</v>
      </c>
      <c r="C141" s="16" t="s">
        <v>188</v>
      </c>
      <c r="D141" s="17"/>
      <c r="E141" s="17"/>
      <c r="F141" s="17"/>
      <c r="G141" s="17"/>
      <c r="H141" s="16"/>
      <c r="I141" s="16"/>
      <c r="J141" s="16"/>
      <c r="K141" s="16">
        <f t="shared" si="13"/>
        <v>0</v>
      </c>
      <c r="L141" s="17"/>
    </row>
    <row r="142" spans="1:12" outlineLevel="1" x14ac:dyDescent="0.3">
      <c r="A142" s="22"/>
      <c r="B142" s="16"/>
      <c r="C142" s="16" t="s">
        <v>189</v>
      </c>
      <c r="D142" s="17"/>
      <c r="E142" s="17"/>
      <c r="F142" s="17"/>
      <c r="G142" s="17"/>
      <c r="H142" s="16"/>
      <c r="I142" s="16"/>
      <c r="J142" s="16"/>
      <c r="K142" s="16">
        <f t="shared" si="13"/>
        <v>0</v>
      </c>
      <c r="L142" s="17"/>
    </row>
    <row r="143" spans="1:12" outlineLevel="1" x14ac:dyDescent="0.3">
      <c r="A143" s="22"/>
      <c r="B143" s="16"/>
      <c r="C143" s="16" t="s">
        <v>190</v>
      </c>
      <c r="D143" s="17"/>
      <c r="E143" s="17"/>
      <c r="F143" s="17"/>
      <c r="G143" s="17"/>
      <c r="H143" s="16"/>
      <c r="I143" s="16"/>
      <c r="J143" s="16"/>
      <c r="K143" s="16">
        <f t="shared" si="13"/>
        <v>0</v>
      </c>
      <c r="L143" s="17"/>
    </row>
    <row r="144" spans="1:12" outlineLevel="1" x14ac:dyDescent="0.3">
      <c r="A144" s="22"/>
      <c r="B144" s="16"/>
      <c r="C144" s="16" t="s">
        <v>191</v>
      </c>
      <c r="D144" s="17"/>
      <c r="E144" s="17"/>
      <c r="F144" s="17"/>
      <c r="G144" s="17"/>
      <c r="H144" s="16"/>
      <c r="I144" s="16"/>
      <c r="J144" s="16"/>
      <c r="K144" s="16">
        <f t="shared" si="13"/>
        <v>0</v>
      </c>
      <c r="L144" s="17"/>
    </row>
    <row r="145" spans="1:12" x14ac:dyDescent="0.3">
      <c r="A145" s="22" t="s">
        <v>192</v>
      </c>
      <c r="B145" s="16"/>
      <c r="C145" s="16"/>
      <c r="D145" s="17"/>
      <c r="E145" s="17"/>
      <c r="F145" s="17"/>
      <c r="G145" s="17"/>
      <c r="H145" s="16"/>
      <c r="I145" s="16"/>
      <c r="J145" s="16"/>
      <c r="K145" s="16">
        <f t="shared" si="13"/>
        <v>0</v>
      </c>
      <c r="L145" s="17"/>
    </row>
    <row r="146" spans="1:12" outlineLevel="1" x14ac:dyDescent="0.3">
      <c r="A146" s="22"/>
      <c r="B146" s="16" t="s">
        <v>193</v>
      </c>
      <c r="C146" s="16"/>
      <c r="D146" s="17"/>
      <c r="E146" s="17"/>
      <c r="F146" s="17"/>
      <c r="G146" s="17"/>
      <c r="H146" s="16"/>
      <c r="I146" s="16"/>
      <c r="J146" s="16"/>
      <c r="K146" s="16"/>
      <c r="L146" s="17"/>
    </row>
    <row r="147" spans="1:12" outlineLevel="1" x14ac:dyDescent="0.3">
      <c r="A147" s="22"/>
      <c r="B147" s="16" t="s">
        <v>194</v>
      </c>
      <c r="C147" s="16"/>
      <c r="D147" s="17"/>
      <c r="E147" s="17"/>
      <c r="F147" s="17"/>
      <c r="G147" s="17"/>
      <c r="H147" s="16"/>
      <c r="I147" s="16"/>
      <c r="J147" s="16"/>
      <c r="K147" s="16">
        <f>J147*I147</f>
        <v>0</v>
      </c>
      <c r="L147" s="17"/>
    </row>
    <row r="148" spans="1:12" x14ac:dyDescent="0.3">
      <c r="A148" s="22" t="s">
        <v>195</v>
      </c>
      <c r="B148" s="16"/>
      <c r="C148" s="16"/>
      <c r="D148" s="17"/>
      <c r="E148" s="17"/>
      <c r="F148" s="17"/>
      <c r="G148" s="17"/>
      <c r="H148" s="16"/>
      <c r="I148" s="16"/>
      <c r="J148" s="16"/>
      <c r="K148" s="16">
        <f t="shared" ref="K148:K149" si="14">J148*I148</f>
        <v>0</v>
      </c>
      <c r="L148" s="17"/>
    </row>
    <row r="149" spans="1:12" outlineLevel="1" x14ac:dyDescent="0.3">
      <c r="A149" s="22"/>
      <c r="B149" s="16" t="s">
        <v>196</v>
      </c>
      <c r="C149" s="16"/>
      <c r="D149" s="17"/>
      <c r="E149" s="17"/>
      <c r="F149" s="17"/>
      <c r="G149" s="17"/>
      <c r="H149" s="16"/>
      <c r="I149" s="16"/>
      <c r="J149" s="16"/>
      <c r="K149" s="16">
        <f t="shared" si="14"/>
        <v>0</v>
      </c>
      <c r="L149" s="17"/>
    </row>
    <row r="150" spans="1:12" outlineLevel="1" x14ac:dyDescent="0.3">
      <c r="A150" s="22"/>
      <c r="B150" s="16" t="s">
        <v>197</v>
      </c>
      <c r="C150" s="16"/>
      <c r="D150" s="17"/>
      <c r="E150" s="17"/>
      <c r="F150" s="17"/>
      <c r="G150" s="17"/>
      <c r="H150" s="16"/>
      <c r="I150" s="16"/>
      <c r="J150" s="16"/>
      <c r="K150" s="16"/>
      <c r="L150" s="17"/>
    </row>
    <row r="151" spans="1:12" outlineLevel="1" x14ac:dyDescent="0.3">
      <c r="A151" s="22"/>
      <c r="B151" s="16"/>
      <c r="C151" s="16" t="s">
        <v>198</v>
      </c>
      <c r="D151" s="17"/>
      <c r="E151" s="17"/>
      <c r="F151" s="17"/>
      <c r="G151" s="17"/>
      <c r="H151" s="16"/>
      <c r="I151" s="16"/>
      <c r="J151" s="16"/>
      <c r="K151" s="16">
        <f>J151*I151</f>
        <v>0</v>
      </c>
      <c r="L151" s="17"/>
    </row>
    <row r="152" spans="1:12" outlineLevel="1" x14ac:dyDescent="0.3">
      <c r="A152" s="22"/>
      <c r="B152" s="16"/>
      <c r="C152" s="16" t="s">
        <v>199</v>
      </c>
      <c r="D152" s="17"/>
      <c r="E152" s="17"/>
      <c r="F152" s="17"/>
      <c r="G152" s="17"/>
      <c r="H152" s="16"/>
      <c r="I152" s="16"/>
      <c r="J152" s="16"/>
      <c r="K152" s="16">
        <f t="shared" ref="K152:K166" si="15">J152*I152</f>
        <v>0</v>
      </c>
      <c r="L152" s="17"/>
    </row>
    <row r="153" spans="1:12" ht="57.6" outlineLevel="1" x14ac:dyDescent="0.3">
      <c r="A153" s="22"/>
      <c r="B153" s="16" t="s">
        <v>200</v>
      </c>
      <c r="C153" s="16"/>
      <c r="D153" s="17" t="s">
        <v>216</v>
      </c>
      <c r="E153" s="17" t="s">
        <v>102</v>
      </c>
      <c r="F153" s="17" t="s">
        <v>460</v>
      </c>
      <c r="G153" s="17" t="s">
        <v>346</v>
      </c>
      <c r="H153" s="17" t="s">
        <v>461</v>
      </c>
      <c r="I153" s="16">
        <v>4</v>
      </c>
      <c r="J153" s="16">
        <v>3</v>
      </c>
      <c r="K153" s="41">
        <f t="shared" si="15"/>
        <v>12</v>
      </c>
      <c r="L153" s="19" t="s">
        <v>462</v>
      </c>
    </row>
    <row r="154" spans="1:12" outlineLevel="1" x14ac:dyDescent="0.3">
      <c r="A154" s="22"/>
      <c r="B154" s="16" t="s">
        <v>201</v>
      </c>
      <c r="C154" s="16"/>
      <c r="D154" s="17"/>
      <c r="E154" s="17"/>
      <c r="F154" s="17"/>
      <c r="G154" s="17"/>
      <c r="H154" s="16"/>
      <c r="I154" s="16"/>
      <c r="J154" s="16"/>
      <c r="K154" s="16">
        <f t="shared" si="15"/>
        <v>0</v>
      </c>
      <c r="L154" s="17"/>
    </row>
    <row r="155" spans="1:12" outlineLevel="1" x14ac:dyDescent="0.3">
      <c r="A155" s="22"/>
      <c r="B155" s="16" t="s">
        <v>202</v>
      </c>
      <c r="C155" s="16"/>
      <c r="D155" s="17"/>
      <c r="E155" s="17"/>
      <c r="F155" s="17"/>
      <c r="G155" s="17"/>
      <c r="H155" s="16"/>
      <c r="I155" s="16"/>
      <c r="J155" s="16"/>
      <c r="K155" s="16">
        <f>J155*I155</f>
        <v>0</v>
      </c>
      <c r="L155" s="17"/>
    </row>
    <row r="156" spans="1:12" outlineLevel="1" x14ac:dyDescent="0.3">
      <c r="A156" s="22"/>
      <c r="B156" s="16"/>
      <c r="C156" s="16" t="s">
        <v>203</v>
      </c>
      <c r="D156" s="17"/>
      <c r="E156" s="17"/>
      <c r="F156" s="17"/>
      <c r="G156" s="17"/>
      <c r="H156" s="16"/>
      <c r="I156" s="16"/>
      <c r="J156" s="16"/>
      <c r="K156" s="16">
        <f t="shared" si="15"/>
        <v>0</v>
      </c>
      <c r="L156" s="17"/>
    </row>
    <row r="157" spans="1:12" x14ac:dyDescent="0.3">
      <c r="A157" s="22" t="s">
        <v>204</v>
      </c>
      <c r="B157" s="16"/>
      <c r="C157" s="16"/>
      <c r="D157" s="17"/>
      <c r="E157" s="17"/>
      <c r="F157" s="17"/>
      <c r="G157" s="17"/>
      <c r="H157" s="16"/>
      <c r="I157" s="16"/>
      <c r="J157" s="16"/>
      <c r="K157" s="16"/>
      <c r="L157" s="17"/>
    </row>
    <row r="158" spans="1:12" outlineLevel="1" x14ac:dyDescent="0.3">
      <c r="A158" s="22"/>
      <c r="B158" s="16" t="s">
        <v>205</v>
      </c>
      <c r="C158" s="16"/>
      <c r="D158" s="17"/>
      <c r="E158" s="17"/>
      <c r="F158" s="17"/>
      <c r="G158" s="17"/>
      <c r="H158" s="16"/>
      <c r="I158" s="16"/>
      <c r="J158" s="16"/>
      <c r="K158" s="16">
        <f t="shared" si="15"/>
        <v>0</v>
      </c>
      <c r="L158" s="17"/>
    </row>
    <row r="159" spans="1:12" outlineLevel="1" x14ac:dyDescent="0.3">
      <c r="A159" s="22"/>
      <c r="B159" s="16" t="s">
        <v>206</v>
      </c>
      <c r="C159" s="16"/>
      <c r="D159" s="17"/>
      <c r="E159" s="17"/>
      <c r="F159" s="17"/>
      <c r="G159" s="17"/>
      <c r="H159" s="16"/>
      <c r="I159" s="16"/>
      <c r="J159" s="16"/>
      <c r="K159" s="16">
        <f t="shared" si="15"/>
        <v>0</v>
      </c>
      <c r="L159" s="17"/>
    </row>
    <row r="160" spans="1:12" outlineLevel="1" x14ac:dyDescent="0.3">
      <c r="A160" s="22"/>
      <c r="B160" s="16" t="s">
        <v>207</v>
      </c>
      <c r="C160" s="16"/>
      <c r="D160" s="17"/>
      <c r="E160" s="17"/>
      <c r="F160" s="17"/>
      <c r="G160" s="17"/>
      <c r="H160" s="16"/>
      <c r="I160" s="16"/>
      <c r="J160" s="16"/>
      <c r="K160" s="16">
        <f t="shared" si="15"/>
        <v>0</v>
      </c>
      <c r="L160" s="17"/>
    </row>
    <row r="161" spans="1:12" x14ac:dyDescent="0.3">
      <c r="A161" s="22" t="s">
        <v>208</v>
      </c>
      <c r="B161" s="16"/>
      <c r="C161" s="16"/>
      <c r="D161" s="17"/>
      <c r="E161" s="17"/>
      <c r="F161" s="17"/>
      <c r="G161" s="17"/>
      <c r="H161" s="16"/>
      <c r="I161" s="16"/>
      <c r="J161" s="16"/>
      <c r="K161" s="16"/>
      <c r="L161" s="17"/>
    </row>
    <row r="162" spans="1:12" outlineLevel="1" x14ac:dyDescent="0.3">
      <c r="A162" s="22"/>
      <c r="B162" s="16" t="s">
        <v>209</v>
      </c>
      <c r="C162" s="16"/>
      <c r="D162" s="17"/>
      <c r="E162" s="17"/>
      <c r="F162" s="17"/>
      <c r="G162" s="17"/>
      <c r="H162" s="16"/>
      <c r="I162" s="16"/>
      <c r="J162" s="16"/>
      <c r="K162" s="16">
        <f t="shared" si="15"/>
        <v>0</v>
      </c>
      <c r="L162" s="17"/>
    </row>
    <row r="163" spans="1:12" outlineLevel="1" x14ac:dyDescent="0.3">
      <c r="A163" s="22"/>
      <c r="B163" s="16" t="s">
        <v>210</v>
      </c>
      <c r="C163" s="16"/>
      <c r="D163" s="17"/>
      <c r="E163" s="17"/>
      <c r="F163" s="17"/>
      <c r="G163" s="17"/>
      <c r="H163" s="16"/>
      <c r="I163" s="16"/>
      <c r="J163" s="16"/>
      <c r="K163" s="16">
        <f t="shared" si="15"/>
        <v>0</v>
      </c>
      <c r="L163" s="17"/>
    </row>
    <row r="164" spans="1:12" outlineLevel="1" x14ac:dyDescent="0.3">
      <c r="A164" s="22"/>
      <c r="B164" s="16" t="s">
        <v>211</v>
      </c>
      <c r="C164" s="16"/>
      <c r="D164" s="17"/>
      <c r="E164" s="17"/>
      <c r="F164" s="17"/>
      <c r="G164" s="17"/>
      <c r="H164" s="16"/>
      <c r="I164" s="16"/>
      <c r="J164" s="16"/>
      <c r="K164" s="16">
        <f t="shared" si="15"/>
        <v>0</v>
      </c>
      <c r="L164" s="17"/>
    </row>
    <row r="165" spans="1:12" outlineLevel="1" x14ac:dyDescent="0.3">
      <c r="A165" s="22"/>
      <c r="B165" s="16" t="s">
        <v>212</v>
      </c>
      <c r="C165" s="16"/>
      <c r="D165" s="17"/>
      <c r="E165" s="17"/>
      <c r="F165" s="17"/>
      <c r="G165" s="17"/>
      <c r="H165" s="16"/>
      <c r="I165" s="16"/>
      <c r="J165" s="16"/>
      <c r="K165" s="16">
        <f t="shared" si="15"/>
        <v>0</v>
      </c>
      <c r="L165" s="17"/>
    </row>
    <row r="166" spans="1:12" outlineLevel="1" x14ac:dyDescent="0.3">
      <c r="A166" s="22"/>
      <c r="B166" s="16" t="s">
        <v>213</v>
      </c>
      <c r="C166" s="16"/>
      <c r="D166" s="17"/>
      <c r="E166" s="17"/>
      <c r="F166" s="17"/>
      <c r="G166" s="17"/>
      <c r="H166" s="16"/>
      <c r="I166" s="16"/>
      <c r="J166" s="16"/>
      <c r="K166" s="16">
        <f t="shared" si="15"/>
        <v>0</v>
      </c>
      <c r="L166" s="17"/>
    </row>
    <row r="167" spans="1:12" s="46" customFormat="1" x14ac:dyDescent="0.3">
      <c r="A167" s="44" t="s">
        <v>214</v>
      </c>
      <c r="B167" s="44"/>
      <c r="C167" s="44"/>
      <c r="D167" s="45"/>
      <c r="E167" s="45"/>
      <c r="F167" s="45"/>
      <c r="G167" s="45"/>
      <c r="H167" s="44"/>
      <c r="I167" s="44"/>
      <c r="J167" s="44"/>
      <c r="K167" s="44">
        <f>SUM(K4:K166)</f>
        <v>532</v>
      </c>
      <c r="L167" s="45"/>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FB9A2-4F16-48F6-966B-4919BD7C0B33}">
  <dimension ref="A1:Q101"/>
  <sheetViews>
    <sheetView zoomScale="90" zoomScaleNormal="90" workbookViewId="0">
      <pane xSplit="3" ySplit="3" topLeftCell="D4" activePane="bottomRight" state="frozen"/>
      <selection pane="topRight" activeCell="D1" sqref="D1"/>
      <selection pane="bottomLeft" activeCell="A4" sqref="A4"/>
      <selection pane="bottomRight" activeCell="N41" sqref="N41:N48"/>
    </sheetView>
  </sheetViews>
  <sheetFormatPr defaultRowHeight="13.8" outlineLevelRow="1" x14ac:dyDescent="0.3"/>
  <cols>
    <col min="1" max="1" width="18.21875" style="24" customWidth="1"/>
    <col min="2" max="2" width="27.109375" style="2" customWidth="1"/>
    <col min="3" max="3" width="29.77734375" style="2" customWidth="1"/>
    <col min="4" max="5" width="20.5546875" style="4" customWidth="1"/>
    <col min="6" max="6" width="12.21875" style="4" bestFit="1" customWidth="1"/>
    <col min="7" max="7" width="17.6640625" style="4" bestFit="1" customWidth="1"/>
    <col min="8" max="8" width="33.6640625" style="2" customWidth="1"/>
    <col min="9" max="9" width="18.88671875" style="2" customWidth="1"/>
    <col min="10" max="10" width="22.21875" style="2" customWidth="1"/>
    <col min="11" max="11" width="18.88671875" style="2" customWidth="1"/>
    <col min="12" max="12" width="17.5546875" style="4" customWidth="1"/>
    <col min="13" max="14" width="8.88671875" style="2"/>
    <col min="15" max="15" width="10.44140625" style="2" customWidth="1"/>
    <col min="16" max="16" width="8.88671875" style="2"/>
    <col min="17" max="17" width="9.5546875" style="2" bestFit="1" customWidth="1"/>
    <col min="18" max="16384" width="8.88671875" style="2"/>
  </cols>
  <sheetData>
    <row r="1" spans="1:17" ht="27.6" customHeight="1" x14ac:dyDescent="0.3">
      <c r="A1" s="1" t="s">
        <v>0</v>
      </c>
      <c r="D1" s="3" t="s">
        <v>1</v>
      </c>
      <c r="H1" s="59" t="s">
        <v>2</v>
      </c>
      <c r="I1" s="60"/>
      <c r="J1" s="60"/>
      <c r="K1" s="60"/>
      <c r="L1" s="61"/>
      <c r="N1" s="5" t="s">
        <v>3</v>
      </c>
      <c r="O1" s="5" t="s">
        <v>4</v>
      </c>
      <c r="P1" s="5" t="s">
        <v>5</v>
      </c>
      <c r="Q1" s="5" t="s">
        <v>6</v>
      </c>
    </row>
    <row r="2" spans="1:17" x14ac:dyDescent="0.3">
      <c r="A2" s="62" t="s">
        <v>7</v>
      </c>
      <c r="B2" s="63"/>
      <c r="C2" s="6" t="s">
        <v>8</v>
      </c>
      <c r="D2" s="64" t="s">
        <v>9</v>
      </c>
      <c r="E2" s="64" t="s">
        <v>10</v>
      </c>
      <c r="F2" s="64" t="s">
        <v>11</v>
      </c>
      <c r="G2" s="64" t="s">
        <v>12</v>
      </c>
      <c r="H2" s="65" t="s">
        <v>13</v>
      </c>
      <c r="I2" s="57" t="s">
        <v>14</v>
      </c>
      <c r="J2" s="57" t="s">
        <v>15</v>
      </c>
      <c r="K2" s="57" t="s">
        <v>16</v>
      </c>
      <c r="L2" s="57" t="s">
        <v>17</v>
      </c>
      <c r="N2" s="7" t="s">
        <v>18</v>
      </c>
      <c r="O2" s="8" t="s">
        <v>19</v>
      </c>
      <c r="P2" s="9" t="s">
        <v>20</v>
      </c>
      <c r="Q2" s="10" t="s">
        <v>21</v>
      </c>
    </row>
    <row r="3" spans="1:17" x14ac:dyDescent="0.3">
      <c r="A3" s="11" t="s">
        <v>22</v>
      </c>
      <c r="B3" s="12" t="s">
        <v>23</v>
      </c>
      <c r="C3" s="6" t="s">
        <v>24</v>
      </c>
      <c r="D3" s="58"/>
      <c r="E3" s="48"/>
      <c r="F3" s="48"/>
      <c r="G3" s="58"/>
      <c r="H3" s="66"/>
      <c r="I3" s="58"/>
      <c r="J3" s="58"/>
      <c r="K3" s="58"/>
      <c r="L3" s="58"/>
    </row>
    <row r="4" spans="1:17" ht="14.4" x14ac:dyDescent="0.3">
      <c r="A4" s="13" t="s">
        <v>25</v>
      </c>
      <c r="B4" s="5"/>
      <c r="C4" s="5"/>
      <c r="D4" s="14"/>
      <c r="E4" s="14"/>
      <c r="F4" s="14"/>
      <c r="G4" s="15"/>
      <c r="I4" s="5"/>
      <c r="J4" s="5"/>
      <c r="K4" s="16"/>
      <c r="L4" s="14"/>
      <c r="N4" s="2" t="s">
        <v>26</v>
      </c>
    </row>
    <row r="5" spans="1:17" ht="43.2" outlineLevel="1" x14ac:dyDescent="0.3">
      <c r="A5" s="13"/>
      <c r="B5" s="5" t="s">
        <v>27</v>
      </c>
      <c r="C5" s="5"/>
      <c r="D5" s="16" t="s">
        <v>28</v>
      </c>
      <c r="E5" t="s">
        <v>29</v>
      </c>
      <c r="F5" s="17" t="s">
        <v>30</v>
      </c>
      <c r="G5" s="16" t="s">
        <v>31</v>
      </c>
      <c r="H5" s="16" t="s">
        <v>32</v>
      </c>
      <c r="I5" s="5">
        <v>3</v>
      </c>
      <c r="J5" s="5">
        <v>2</v>
      </c>
      <c r="K5" s="18">
        <f>I5*J5</f>
        <v>6</v>
      </c>
      <c r="L5" s="19" t="s">
        <v>33</v>
      </c>
    </row>
    <row r="6" spans="1:17" ht="28.8" outlineLevel="1" x14ac:dyDescent="0.3">
      <c r="A6" s="13"/>
      <c r="B6" s="5" t="s">
        <v>27</v>
      </c>
      <c r="C6" s="5"/>
      <c r="D6" s="16" t="s">
        <v>34</v>
      </c>
      <c r="E6" t="s">
        <v>35</v>
      </c>
      <c r="F6" s="17" t="s">
        <v>36</v>
      </c>
      <c r="G6" s="16" t="s">
        <v>37</v>
      </c>
      <c r="H6" s="16" t="s">
        <v>38</v>
      </c>
      <c r="I6" s="5">
        <v>1</v>
      </c>
      <c r="J6" s="5">
        <v>3</v>
      </c>
      <c r="K6" s="20">
        <f>I6*J6</f>
        <v>3</v>
      </c>
      <c r="L6" s="19" t="s">
        <v>39</v>
      </c>
    </row>
    <row r="7" spans="1:17" ht="14.4" outlineLevel="1" x14ac:dyDescent="0.3">
      <c r="A7" s="13"/>
      <c r="B7" s="5" t="s">
        <v>40</v>
      </c>
      <c r="C7" s="5"/>
      <c r="D7" s="14"/>
      <c r="E7" s="14"/>
      <c r="F7" s="14"/>
      <c r="G7" s="21"/>
      <c r="I7" s="5"/>
      <c r="J7" s="5"/>
      <c r="K7" s="16">
        <f t="shared" ref="K7:K8" si="0">I7*J7</f>
        <v>0</v>
      </c>
      <c r="L7" s="14"/>
    </row>
    <row r="8" spans="1:17" ht="14.4" outlineLevel="1" x14ac:dyDescent="0.3">
      <c r="A8" s="13"/>
      <c r="B8" s="5" t="s">
        <v>41</v>
      </c>
      <c r="C8" s="5"/>
      <c r="D8" s="14"/>
      <c r="E8" s="14"/>
      <c r="F8" s="14"/>
      <c r="G8" s="14"/>
      <c r="H8" s="5"/>
      <c r="I8" s="5"/>
      <c r="J8" s="5"/>
      <c r="K8" s="16">
        <f t="shared" si="0"/>
        <v>0</v>
      </c>
      <c r="L8" s="14"/>
    </row>
    <row r="9" spans="1:17" ht="14.4" x14ac:dyDescent="0.3">
      <c r="A9" s="13" t="s">
        <v>42</v>
      </c>
      <c r="B9" s="5"/>
      <c r="C9" s="5"/>
      <c r="D9" s="14"/>
      <c r="E9" s="14"/>
      <c r="F9" s="14"/>
      <c r="G9" s="14"/>
      <c r="H9" s="5"/>
      <c r="I9" s="5"/>
      <c r="J9" s="5"/>
      <c r="K9" s="16"/>
      <c r="L9" s="14"/>
      <c r="N9" s="19"/>
      <c r="O9" s="19"/>
      <c r="P9" s="19"/>
    </row>
    <row r="10" spans="1:17" ht="14.4" x14ac:dyDescent="0.3">
      <c r="A10" s="13"/>
      <c r="B10" s="5" t="s">
        <v>43</v>
      </c>
      <c r="C10" s="5"/>
      <c r="D10" s="14"/>
      <c r="E10" s="14"/>
      <c r="F10" s="14"/>
      <c r="G10" s="14"/>
      <c r="H10" s="5"/>
      <c r="I10" s="5"/>
      <c r="J10" s="5"/>
      <c r="K10" s="16">
        <f>J10*I10</f>
        <v>0</v>
      </c>
      <c r="L10" s="14"/>
    </row>
    <row r="11" spans="1:17" ht="28.8" outlineLevel="1" x14ac:dyDescent="0.3">
      <c r="A11" s="13"/>
      <c r="B11" s="5"/>
      <c r="C11" s="5" t="s">
        <v>44</v>
      </c>
      <c r="D11" s="16" t="s">
        <v>45</v>
      </c>
      <c r="E11" s="16" t="s">
        <v>46</v>
      </c>
      <c r="F11" s="17" t="s">
        <v>47</v>
      </c>
      <c r="G11" s="17" t="s">
        <v>37</v>
      </c>
      <c r="H11" s="17" t="s">
        <v>48</v>
      </c>
      <c r="I11" s="5">
        <v>2</v>
      </c>
      <c r="J11" s="5">
        <v>3</v>
      </c>
      <c r="K11" s="18">
        <f t="shared" ref="K11:K22" si="1">J11*I11</f>
        <v>6</v>
      </c>
      <c r="L11" s="17" t="s">
        <v>49</v>
      </c>
    </row>
    <row r="12" spans="1:17" ht="28.8" outlineLevel="1" x14ac:dyDescent="0.3">
      <c r="A12" s="13"/>
      <c r="B12" s="5"/>
      <c r="C12" s="5" t="s">
        <v>44</v>
      </c>
      <c r="D12" s="16" t="s">
        <v>50</v>
      </c>
      <c r="E12" s="16" t="s">
        <v>29</v>
      </c>
      <c r="F12" s="17" t="s">
        <v>51</v>
      </c>
      <c r="G12" s="17" t="s">
        <v>37</v>
      </c>
      <c r="H12" s="17" t="s">
        <v>52</v>
      </c>
      <c r="I12" s="5">
        <v>2</v>
      </c>
      <c r="J12" s="5">
        <v>3</v>
      </c>
      <c r="K12" s="18">
        <f t="shared" si="1"/>
        <v>6</v>
      </c>
      <c r="L12" s="17" t="s">
        <v>53</v>
      </c>
    </row>
    <row r="13" spans="1:17" ht="28.8" outlineLevel="1" x14ac:dyDescent="0.3">
      <c r="A13" s="13"/>
      <c r="B13" s="5"/>
      <c r="C13" s="5" t="s">
        <v>44</v>
      </c>
      <c r="D13" s="16" t="s">
        <v>54</v>
      </c>
      <c r="E13" s="16" t="s">
        <v>29</v>
      </c>
      <c r="F13" s="17" t="s">
        <v>55</v>
      </c>
      <c r="G13" s="17" t="s">
        <v>37</v>
      </c>
      <c r="H13" s="17" t="s">
        <v>52</v>
      </c>
      <c r="I13" s="5">
        <v>2</v>
      </c>
      <c r="J13" s="5">
        <v>3</v>
      </c>
      <c r="K13" s="18">
        <f t="shared" si="1"/>
        <v>6</v>
      </c>
      <c r="L13" s="17" t="s">
        <v>39</v>
      </c>
    </row>
    <row r="14" spans="1:17" ht="57.6" outlineLevel="1" x14ac:dyDescent="0.3">
      <c r="A14" s="13"/>
      <c r="B14" s="5"/>
      <c r="C14" s="5" t="s">
        <v>44</v>
      </c>
      <c r="D14" s="16" t="s">
        <v>56</v>
      </c>
      <c r="E14" s="16" t="s">
        <v>57</v>
      </c>
      <c r="F14" s="17" t="s">
        <v>58</v>
      </c>
      <c r="G14" s="17" t="s">
        <v>37</v>
      </c>
      <c r="H14" s="17" t="s">
        <v>59</v>
      </c>
      <c r="I14" s="5">
        <v>2</v>
      </c>
      <c r="J14" s="5">
        <v>3</v>
      </c>
      <c r="K14" s="18">
        <f t="shared" si="1"/>
        <v>6</v>
      </c>
      <c r="L14" s="17" t="s">
        <v>60</v>
      </c>
    </row>
    <row r="15" spans="1:17" ht="28.8" outlineLevel="1" x14ac:dyDescent="0.3">
      <c r="A15" s="13"/>
      <c r="B15" s="5"/>
      <c r="C15" s="5" t="s">
        <v>61</v>
      </c>
      <c r="D15" s="16" t="s">
        <v>34</v>
      </c>
      <c r="E15" s="16" t="s">
        <v>35</v>
      </c>
      <c r="F15" s="17" t="s">
        <v>62</v>
      </c>
      <c r="G15" s="17" t="s">
        <v>37</v>
      </c>
      <c r="H15" s="17" t="s">
        <v>63</v>
      </c>
      <c r="I15" s="5">
        <v>2</v>
      </c>
      <c r="J15" s="5">
        <v>3</v>
      </c>
      <c r="K15" s="18">
        <f t="shared" si="1"/>
        <v>6</v>
      </c>
      <c r="L15" s="17" t="s">
        <v>39</v>
      </c>
    </row>
    <row r="16" spans="1:17" ht="57.6" outlineLevel="1" x14ac:dyDescent="0.3">
      <c r="A16" s="13"/>
      <c r="B16" s="5"/>
      <c r="C16" s="5" t="s">
        <v>64</v>
      </c>
      <c r="D16" s="16" t="s">
        <v>65</v>
      </c>
      <c r="E16" s="16" t="s">
        <v>66</v>
      </c>
      <c r="F16" s="17" t="s">
        <v>67</v>
      </c>
      <c r="G16" s="17" t="s">
        <v>68</v>
      </c>
      <c r="H16" s="17" t="s">
        <v>69</v>
      </c>
      <c r="I16" s="5">
        <v>1</v>
      </c>
      <c r="J16" s="5">
        <v>3</v>
      </c>
      <c r="K16" s="20">
        <f t="shared" si="1"/>
        <v>3</v>
      </c>
      <c r="L16" s="17" t="s">
        <v>70</v>
      </c>
    </row>
    <row r="17" spans="1:12" ht="14.4" x14ac:dyDescent="0.3">
      <c r="A17" s="13"/>
      <c r="B17" s="5" t="s">
        <v>71</v>
      </c>
      <c r="C17" s="5"/>
      <c r="D17" s="14"/>
      <c r="E17" s="14"/>
      <c r="F17" s="14"/>
      <c r="G17" s="14"/>
      <c r="H17" s="5"/>
      <c r="I17" s="5"/>
      <c r="J17" s="5"/>
      <c r="K17" s="16">
        <f t="shared" si="1"/>
        <v>0</v>
      </c>
      <c r="L17" s="14"/>
    </row>
    <row r="18" spans="1:12" ht="14.4" x14ac:dyDescent="0.3">
      <c r="A18" s="13"/>
      <c r="B18" s="5" t="s">
        <v>72</v>
      </c>
      <c r="C18" s="5"/>
      <c r="D18" s="14"/>
      <c r="E18" s="14"/>
      <c r="F18" s="14"/>
      <c r="G18" s="14"/>
      <c r="H18" s="5"/>
      <c r="I18" s="5"/>
      <c r="J18" s="5"/>
      <c r="K18" s="16">
        <f t="shared" si="1"/>
        <v>0</v>
      </c>
      <c r="L18" s="14"/>
    </row>
    <row r="19" spans="1:12" ht="14.4" hidden="1" outlineLevel="1" x14ac:dyDescent="0.3">
      <c r="A19" s="13"/>
      <c r="B19" s="5"/>
      <c r="C19" s="5" t="s">
        <v>73</v>
      </c>
      <c r="D19" s="14"/>
      <c r="E19" s="14"/>
      <c r="F19" s="14"/>
      <c r="G19" s="14"/>
      <c r="H19" s="5"/>
      <c r="I19" s="5"/>
      <c r="J19" s="5"/>
      <c r="K19" s="16">
        <f t="shared" si="1"/>
        <v>0</v>
      </c>
      <c r="L19" s="14"/>
    </row>
    <row r="20" spans="1:12" ht="14.4" hidden="1" outlineLevel="1" x14ac:dyDescent="0.3">
      <c r="A20" s="13"/>
      <c r="B20" s="5"/>
      <c r="C20" s="5" t="s">
        <v>74</v>
      </c>
      <c r="D20" s="14"/>
      <c r="E20" s="14"/>
      <c r="F20" s="14"/>
      <c r="G20" s="14"/>
      <c r="H20" s="5"/>
      <c r="I20" s="5"/>
      <c r="J20" s="5"/>
      <c r="K20" s="16">
        <f t="shared" si="1"/>
        <v>0</v>
      </c>
      <c r="L20" s="14"/>
    </row>
    <row r="21" spans="1:12" ht="14.4" hidden="1" outlineLevel="1" x14ac:dyDescent="0.3">
      <c r="A21" s="13"/>
      <c r="B21" s="5"/>
      <c r="C21" s="5" t="s">
        <v>75</v>
      </c>
      <c r="D21" s="14"/>
      <c r="E21" s="14"/>
      <c r="F21" s="14"/>
      <c r="G21" s="14"/>
      <c r="H21" s="5"/>
      <c r="I21" s="5"/>
      <c r="J21" s="5"/>
      <c r="K21" s="16">
        <f t="shared" si="1"/>
        <v>0</v>
      </c>
      <c r="L21" s="14"/>
    </row>
    <row r="22" spans="1:12" ht="14.4" collapsed="1" x14ac:dyDescent="0.3">
      <c r="A22" s="13"/>
      <c r="B22" s="5" t="s">
        <v>76</v>
      </c>
      <c r="C22" s="5"/>
      <c r="D22" s="14"/>
      <c r="E22" s="14"/>
      <c r="F22" s="14"/>
      <c r="G22" s="14"/>
      <c r="H22" s="5"/>
      <c r="I22" s="5"/>
      <c r="J22" s="5"/>
      <c r="K22" s="16">
        <f t="shared" si="1"/>
        <v>0</v>
      </c>
      <c r="L22" s="14"/>
    </row>
    <row r="23" spans="1:12" ht="14.4" x14ac:dyDescent="0.3">
      <c r="A23" s="13" t="s">
        <v>77</v>
      </c>
      <c r="B23" s="5"/>
      <c r="C23" s="5"/>
      <c r="D23" s="14"/>
      <c r="E23" s="14"/>
      <c r="F23" s="14"/>
      <c r="G23" s="14"/>
      <c r="H23" s="5"/>
      <c r="I23" s="5"/>
      <c r="J23" s="5"/>
      <c r="K23" s="16"/>
      <c r="L23" s="14"/>
    </row>
    <row r="24" spans="1:12" ht="14.4" hidden="1" outlineLevel="1" x14ac:dyDescent="0.3">
      <c r="A24" s="13"/>
      <c r="B24" s="5" t="s">
        <v>78</v>
      </c>
      <c r="C24" s="5"/>
      <c r="D24" s="14"/>
      <c r="E24" s="14"/>
      <c r="F24" s="14"/>
      <c r="G24" s="14"/>
      <c r="H24" s="5"/>
      <c r="I24" s="5"/>
      <c r="J24" s="5"/>
      <c r="K24" s="16">
        <f>J24*I24</f>
        <v>0</v>
      </c>
      <c r="L24" s="14"/>
    </row>
    <row r="25" spans="1:12" ht="14.4" hidden="1" outlineLevel="1" x14ac:dyDescent="0.3">
      <c r="A25" s="13"/>
      <c r="B25" s="5" t="s">
        <v>79</v>
      </c>
      <c r="C25" s="5"/>
      <c r="D25" s="14"/>
      <c r="E25" s="14"/>
      <c r="F25" s="14"/>
      <c r="G25" s="14"/>
      <c r="H25" s="5"/>
      <c r="I25" s="5"/>
      <c r="J25" s="5"/>
      <c r="K25" s="16">
        <f t="shared" ref="K25:K26" si="2">J25*I25</f>
        <v>0</v>
      </c>
      <c r="L25" s="14"/>
    </row>
    <row r="26" spans="1:12" ht="14.4" hidden="1" outlineLevel="1" x14ac:dyDescent="0.3">
      <c r="A26" s="13"/>
      <c r="B26" s="5" t="s">
        <v>80</v>
      </c>
      <c r="C26" s="5"/>
      <c r="D26" s="14"/>
      <c r="E26" s="14"/>
      <c r="F26" s="14"/>
      <c r="G26" s="14"/>
      <c r="H26" s="5"/>
      <c r="I26" s="5"/>
      <c r="J26" s="5"/>
      <c r="K26" s="16">
        <f t="shared" si="2"/>
        <v>0</v>
      </c>
      <c r="L26" s="14"/>
    </row>
    <row r="27" spans="1:12" ht="14.4" collapsed="1" x14ac:dyDescent="0.3">
      <c r="A27" s="13" t="s">
        <v>81</v>
      </c>
      <c r="B27" s="5"/>
      <c r="C27" s="5"/>
      <c r="D27" s="14"/>
      <c r="E27" s="14"/>
      <c r="F27" s="14"/>
      <c r="G27" s="14"/>
      <c r="H27" s="5"/>
      <c r="I27" s="5"/>
      <c r="J27" s="5"/>
      <c r="K27" s="16"/>
      <c r="L27" s="14"/>
    </row>
    <row r="28" spans="1:12" ht="14.4" hidden="1" outlineLevel="1" x14ac:dyDescent="0.3">
      <c r="A28" s="13"/>
      <c r="B28" s="5" t="s">
        <v>82</v>
      </c>
      <c r="C28" s="5"/>
      <c r="D28" s="14"/>
      <c r="E28" s="14"/>
      <c r="F28" s="14"/>
      <c r="G28" s="14"/>
      <c r="H28" s="5"/>
      <c r="I28" s="5"/>
      <c r="J28" s="5"/>
      <c r="K28" s="16">
        <f>J28*I28</f>
        <v>0</v>
      </c>
      <c r="L28" s="14"/>
    </row>
    <row r="29" spans="1:12" ht="14.4" hidden="1" outlineLevel="1" x14ac:dyDescent="0.3">
      <c r="A29" s="13"/>
      <c r="B29" s="5" t="s">
        <v>83</v>
      </c>
      <c r="C29" s="5"/>
      <c r="D29" s="14"/>
      <c r="E29" s="14"/>
      <c r="F29" s="14"/>
      <c r="G29" s="14"/>
      <c r="H29" s="5"/>
      <c r="I29" s="5"/>
      <c r="J29" s="5"/>
      <c r="K29" s="16">
        <f t="shared" ref="K29:K31" si="3">J29*I29</f>
        <v>0</v>
      </c>
      <c r="L29" s="14"/>
    </row>
    <row r="30" spans="1:12" ht="14.4" hidden="1" outlineLevel="1" x14ac:dyDescent="0.3">
      <c r="A30" s="13"/>
      <c r="B30" s="5" t="s">
        <v>84</v>
      </c>
      <c r="C30" s="5"/>
      <c r="D30" s="14"/>
      <c r="E30" s="14"/>
      <c r="F30" s="14"/>
      <c r="G30" s="14"/>
      <c r="H30" s="5"/>
      <c r="I30" s="5"/>
      <c r="J30" s="5"/>
      <c r="K30" s="16">
        <f t="shared" si="3"/>
        <v>0</v>
      </c>
      <c r="L30" s="14"/>
    </row>
    <row r="31" spans="1:12" ht="14.4" hidden="1" outlineLevel="1" x14ac:dyDescent="0.3">
      <c r="A31" s="13"/>
      <c r="B31" s="5" t="s">
        <v>85</v>
      </c>
      <c r="C31" s="5"/>
      <c r="D31" s="14"/>
      <c r="E31" s="14"/>
      <c r="F31" s="14"/>
      <c r="G31" s="14"/>
      <c r="H31" s="5"/>
      <c r="I31" s="5"/>
      <c r="J31" s="5"/>
      <c r="K31" s="16">
        <f t="shared" si="3"/>
        <v>0</v>
      </c>
      <c r="L31" s="14"/>
    </row>
    <row r="32" spans="1:12" ht="14.4" collapsed="1" x14ac:dyDescent="0.3">
      <c r="A32" s="13" t="s">
        <v>86</v>
      </c>
      <c r="B32" s="5"/>
      <c r="C32" s="5"/>
      <c r="D32" s="14"/>
      <c r="E32" s="14"/>
      <c r="F32" s="14"/>
      <c r="G32" s="14"/>
      <c r="H32" s="5"/>
      <c r="I32" s="5"/>
      <c r="J32" s="5"/>
      <c r="K32" s="22"/>
      <c r="L32" s="14"/>
    </row>
    <row r="33" spans="1:12" ht="14.4" x14ac:dyDescent="0.3">
      <c r="A33" s="13"/>
      <c r="B33" s="13" t="s">
        <v>87</v>
      </c>
      <c r="C33" s="5"/>
      <c r="D33" s="14"/>
      <c r="E33" s="14"/>
      <c r="F33" s="14"/>
      <c r="G33" s="14"/>
      <c r="H33" s="5"/>
      <c r="I33" s="5"/>
      <c r="J33" s="5"/>
      <c r="K33" s="16">
        <f>J33*I33</f>
        <v>0</v>
      </c>
      <c r="L33" s="14"/>
    </row>
    <row r="34" spans="1:12" ht="14.4" outlineLevel="1" x14ac:dyDescent="0.3">
      <c r="A34" s="13"/>
      <c r="B34" s="5"/>
      <c r="C34" s="5" t="s">
        <v>88</v>
      </c>
      <c r="D34" s="16" t="s">
        <v>89</v>
      </c>
      <c r="E34" s="16" t="s">
        <v>46</v>
      </c>
      <c r="F34" s="16" t="s">
        <v>90</v>
      </c>
      <c r="G34" s="16" t="s">
        <v>31</v>
      </c>
      <c r="H34" s="16" t="s">
        <v>91</v>
      </c>
      <c r="I34" s="5">
        <v>2</v>
      </c>
      <c r="J34" s="5">
        <v>3</v>
      </c>
      <c r="K34" s="18">
        <f t="shared" ref="K34:K39" si="4">J34*I34</f>
        <v>6</v>
      </c>
      <c r="L34" s="17" t="s">
        <v>92</v>
      </c>
    </row>
    <row r="35" spans="1:12" ht="43.2" outlineLevel="1" x14ac:dyDescent="0.3">
      <c r="A35" s="13"/>
      <c r="B35" s="5"/>
      <c r="C35" s="5" t="s">
        <v>93</v>
      </c>
      <c r="D35" s="16" t="s">
        <v>45</v>
      </c>
      <c r="E35" s="16" t="s">
        <v>46</v>
      </c>
      <c r="F35" s="16" t="s">
        <v>94</v>
      </c>
      <c r="G35" s="16" t="s">
        <v>31</v>
      </c>
      <c r="H35" s="16" t="s">
        <v>95</v>
      </c>
      <c r="I35" s="5">
        <v>2</v>
      </c>
      <c r="J35" s="5">
        <v>3</v>
      </c>
      <c r="K35" s="18">
        <f t="shared" si="4"/>
        <v>6</v>
      </c>
      <c r="L35" s="17" t="s">
        <v>96</v>
      </c>
    </row>
    <row r="36" spans="1:12" ht="28.8" outlineLevel="1" x14ac:dyDescent="0.3">
      <c r="A36" s="13"/>
      <c r="B36" s="5"/>
      <c r="C36" s="5" t="s">
        <v>93</v>
      </c>
      <c r="D36" s="16" t="s">
        <v>97</v>
      </c>
      <c r="E36" s="16" t="s">
        <v>98</v>
      </c>
      <c r="F36" s="16" t="s">
        <v>99</v>
      </c>
      <c r="G36" s="16" t="s">
        <v>31</v>
      </c>
      <c r="H36" s="16" t="s">
        <v>100</v>
      </c>
      <c r="I36" s="5">
        <v>1</v>
      </c>
      <c r="J36" s="5">
        <v>3</v>
      </c>
      <c r="K36" s="20">
        <f t="shared" si="4"/>
        <v>3</v>
      </c>
      <c r="L36" s="17" t="s">
        <v>39</v>
      </c>
    </row>
    <row r="37" spans="1:12" ht="28.8" outlineLevel="1" x14ac:dyDescent="0.3">
      <c r="A37" s="13"/>
      <c r="B37" s="5"/>
      <c r="C37" s="5" t="s">
        <v>93</v>
      </c>
      <c r="D37" s="16" t="s">
        <v>101</v>
      </c>
      <c r="E37" s="16" t="s">
        <v>102</v>
      </c>
      <c r="F37" s="16" t="s">
        <v>103</v>
      </c>
      <c r="G37" s="16" t="s">
        <v>31</v>
      </c>
      <c r="H37" s="16" t="s">
        <v>104</v>
      </c>
      <c r="I37" s="5">
        <v>1</v>
      </c>
      <c r="J37" s="5">
        <v>2</v>
      </c>
      <c r="K37" s="20">
        <f t="shared" si="4"/>
        <v>2</v>
      </c>
      <c r="L37" s="17" t="s">
        <v>105</v>
      </c>
    </row>
    <row r="38" spans="1:12" ht="28.8" outlineLevel="1" x14ac:dyDescent="0.3">
      <c r="A38" s="13"/>
      <c r="B38" s="5"/>
      <c r="C38" s="5" t="s">
        <v>93</v>
      </c>
      <c r="D38" s="16" t="s">
        <v>28</v>
      </c>
      <c r="E38" s="16" t="s">
        <v>29</v>
      </c>
      <c r="F38" s="16" t="s">
        <v>106</v>
      </c>
      <c r="G38" s="16" t="s">
        <v>107</v>
      </c>
      <c r="H38" s="16" t="s">
        <v>108</v>
      </c>
      <c r="I38" s="5">
        <v>1</v>
      </c>
      <c r="J38" s="5">
        <v>2</v>
      </c>
      <c r="K38" s="20">
        <f t="shared" si="4"/>
        <v>2</v>
      </c>
      <c r="L38" s="17" t="s">
        <v>109</v>
      </c>
    </row>
    <row r="39" spans="1:12" ht="14.4" outlineLevel="1" x14ac:dyDescent="0.3">
      <c r="A39" s="13"/>
      <c r="B39" s="5"/>
      <c r="C39" s="5" t="s">
        <v>93</v>
      </c>
      <c r="D39" s="16" t="s">
        <v>65</v>
      </c>
      <c r="E39" s="16" t="s">
        <v>98</v>
      </c>
      <c r="F39" s="16" t="s">
        <v>110</v>
      </c>
      <c r="G39" s="16" t="s">
        <v>31</v>
      </c>
      <c r="H39" s="16" t="s">
        <v>111</v>
      </c>
      <c r="I39" s="5">
        <v>1</v>
      </c>
      <c r="J39" s="5">
        <v>2</v>
      </c>
      <c r="K39" s="20">
        <f t="shared" si="4"/>
        <v>2</v>
      </c>
      <c r="L39" s="17" t="s">
        <v>112</v>
      </c>
    </row>
    <row r="40" spans="1:12" s="24" customFormat="1" ht="14.4" x14ac:dyDescent="0.3">
      <c r="A40" s="13"/>
      <c r="B40" s="13" t="s">
        <v>113</v>
      </c>
      <c r="C40" s="13"/>
      <c r="D40" s="23"/>
      <c r="E40" s="23"/>
      <c r="F40" s="23"/>
      <c r="G40" s="23"/>
      <c r="H40" s="13"/>
      <c r="I40" s="13"/>
      <c r="J40" s="13"/>
      <c r="K40" s="22"/>
      <c r="L40" s="23"/>
    </row>
    <row r="41" spans="1:12" s="24" customFormat="1" ht="82.8" outlineLevel="1" x14ac:dyDescent="0.3">
      <c r="A41" s="13"/>
      <c r="B41" s="13"/>
      <c r="C41" s="5" t="s">
        <v>88</v>
      </c>
      <c r="D41" s="14" t="s">
        <v>114</v>
      </c>
      <c r="E41" s="17" t="s">
        <v>115</v>
      </c>
      <c r="F41" s="4" t="s">
        <v>116</v>
      </c>
      <c r="G41" s="14"/>
      <c r="H41" s="14" t="s">
        <v>117</v>
      </c>
      <c r="I41" s="5">
        <v>2</v>
      </c>
      <c r="J41" s="5">
        <v>3</v>
      </c>
      <c r="K41" s="18">
        <f t="shared" ref="K41:K48" si="5">J41*I41</f>
        <v>6</v>
      </c>
      <c r="L41" s="14"/>
    </row>
    <row r="42" spans="1:12" ht="57.6" outlineLevel="1" x14ac:dyDescent="0.3">
      <c r="A42" s="13"/>
      <c r="B42" s="5"/>
      <c r="C42" s="5" t="s">
        <v>88</v>
      </c>
      <c r="D42" s="14" t="s">
        <v>118</v>
      </c>
      <c r="E42" s="17" t="s">
        <v>115</v>
      </c>
      <c r="F42" s="25" t="s">
        <v>119</v>
      </c>
      <c r="G42" s="14" t="s">
        <v>120</v>
      </c>
      <c r="H42" s="17" t="s">
        <v>121</v>
      </c>
      <c r="I42" s="5">
        <v>2</v>
      </c>
      <c r="J42" s="5">
        <v>3</v>
      </c>
      <c r="K42" s="18">
        <f t="shared" si="5"/>
        <v>6</v>
      </c>
      <c r="L42" s="14"/>
    </row>
    <row r="43" spans="1:12" ht="55.2" outlineLevel="1" x14ac:dyDescent="0.3">
      <c r="A43" s="13"/>
      <c r="B43" s="5"/>
      <c r="C43" s="5" t="s">
        <v>88</v>
      </c>
      <c r="D43" s="14" t="s">
        <v>122</v>
      </c>
      <c r="E43" s="17" t="s">
        <v>115</v>
      </c>
      <c r="F43" s="25" t="s">
        <v>123</v>
      </c>
      <c r="G43" s="14" t="s">
        <v>124</v>
      </c>
      <c r="H43" s="4" t="s">
        <v>125</v>
      </c>
      <c r="I43" s="5">
        <v>2</v>
      </c>
      <c r="J43" s="5">
        <v>3</v>
      </c>
      <c r="K43" s="18">
        <f t="shared" si="5"/>
        <v>6</v>
      </c>
      <c r="L43" s="14"/>
    </row>
    <row r="44" spans="1:12" ht="86.4" outlineLevel="1" x14ac:dyDescent="0.3">
      <c r="A44" s="13"/>
      <c r="B44" s="5"/>
      <c r="C44" s="5" t="s">
        <v>88</v>
      </c>
      <c r="D44" s="17" t="s">
        <v>126</v>
      </c>
      <c r="E44" s="17" t="s">
        <v>115</v>
      </c>
      <c r="F44" s="26" t="s">
        <v>127</v>
      </c>
      <c r="G44" s="16" t="s">
        <v>128</v>
      </c>
      <c r="H44" s="17" t="s">
        <v>129</v>
      </c>
      <c r="I44" s="5">
        <v>2</v>
      </c>
      <c r="J44" s="5">
        <v>3</v>
      </c>
      <c r="K44" s="18">
        <f t="shared" si="5"/>
        <v>6</v>
      </c>
      <c r="L44" s="14"/>
    </row>
    <row r="45" spans="1:12" ht="43.2" outlineLevel="1" x14ac:dyDescent="0.3">
      <c r="A45" s="13"/>
      <c r="B45" s="5"/>
      <c r="C45" s="5" t="s">
        <v>88</v>
      </c>
      <c r="D45" s="17" t="s">
        <v>130</v>
      </c>
      <c r="E45" s="17" t="s">
        <v>115</v>
      </c>
      <c r="F45" s="26" t="s">
        <v>131</v>
      </c>
      <c r="G45" s="14" t="s">
        <v>120</v>
      </c>
      <c r="H45" s="19" t="s">
        <v>132</v>
      </c>
      <c r="I45" s="5">
        <v>2</v>
      </c>
      <c r="J45" s="5">
        <v>3</v>
      </c>
      <c r="K45" s="18">
        <f t="shared" si="5"/>
        <v>6</v>
      </c>
      <c r="L45" s="14"/>
    </row>
    <row r="46" spans="1:12" ht="43.2" outlineLevel="1" x14ac:dyDescent="0.3">
      <c r="A46" s="13"/>
      <c r="B46" s="5"/>
      <c r="C46" s="5" t="s">
        <v>88</v>
      </c>
      <c r="D46" s="17" t="s">
        <v>133</v>
      </c>
      <c r="E46" s="17" t="s">
        <v>115</v>
      </c>
      <c r="F46" s="26" t="s">
        <v>134</v>
      </c>
      <c r="G46" s="14" t="s">
        <v>120</v>
      </c>
      <c r="H46" s="17" t="s">
        <v>135</v>
      </c>
      <c r="I46" s="5">
        <v>2</v>
      </c>
      <c r="J46" s="5">
        <v>3</v>
      </c>
      <c r="K46" s="18">
        <f t="shared" si="5"/>
        <v>6</v>
      </c>
      <c r="L46" s="14"/>
    </row>
    <row r="47" spans="1:12" ht="82.8" outlineLevel="1" x14ac:dyDescent="0.3">
      <c r="A47" s="13"/>
      <c r="B47" s="5"/>
      <c r="C47" s="5" t="s">
        <v>88</v>
      </c>
      <c r="D47" s="17" t="s">
        <v>136</v>
      </c>
      <c r="E47" s="17" t="s">
        <v>115</v>
      </c>
      <c r="F47" s="26" t="s">
        <v>137</v>
      </c>
      <c r="G47" s="14" t="s">
        <v>138</v>
      </c>
      <c r="H47" s="4" t="s">
        <v>139</v>
      </c>
      <c r="I47" s="5">
        <v>1</v>
      </c>
      <c r="J47" s="5">
        <v>3</v>
      </c>
      <c r="K47" s="20">
        <f t="shared" si="5"/>
        <v>3</v>
      </c>
      <c r="L47" s="23"/>
    </row>
    <row r="48" spans="1:12" ht="14.4" outlineLevel="1" x14ac:dyDescent="0.3">
      <c r="A48" s="13"/>
      <c r="B48" s="5"/>
      <c r="C48" s="5" t="s">
        <v>93</v>
      </c>
      <c r="D48" s="14"/>
      <c r="E48" s="14"/>
      <c r="F48" s="14"/>
      <c r="G48" s="14"/>
      <c r="H48" s="5"/>
      <c r="I48" s="5"/>
      <c r="J48" s="5"/>
      <c r="K48" s="16">
        <f t="shared" si="5"/>
        <v>0</v>
      </c>
      <c r="L48" s="14"/>
    </row>
    <row r="49" spans="1:12" s="24" customFormat="1" ht="14.4" x14ac:dyDescent="0.3">
      <c r="A49" s="13"/>
      <c r="B49" s="13" t="s">
        <v>140</v>
      </c>
      <c r="C49" s="13"/>
      <c r="D49" s="23"/>
      <c r="E49" s="23"/>
      <c r="F49" s="23"/>
      <c r="G49" s="23"/>
      <c r="H49" s="13"/>
      <c r="I49" s="13"/>
      <c r="J49" s="13"/>
      <c r="K49" s="16"/>
      <c r="L49" s="23"/>
    </row>
    <row r="50" spans="1:12" ht="27.6" outlineLevel="1" x14ac:dyDescent="0.3">
      <c r="A50" s="13"/>
      <c r="B50" s="5"/>
      <c r="C50" s="5" t="s">
        <v>141</v>
      </c>
      <c r="D50" s="14" t="s">
        <v>142</v>
      </c>
      <c r="E50" s="17" t="s">
        <v>115</v>
      </c>
      <c r="F50" s="14" t="s">
        <v>143</v>
      </c>
      <c r="G50" s="14"/>
      <c r="H50" s="14" t="s">
        <v>144</v>
      </c>
      <c r="I50" s="5">
        <v>2</v>
      </c>
      <c r="J50" s="5">
        <v>3</v>
      </c>
      <c r="K50" s="18">
        <f t="shared" ref="K50:K51" si="6">J50*I50</f>
        <v>6</v>
      </c>
      <c r="L50" s="14"/>
    </row>
    <row r="51" spans="1:12" ht="27.6" outlineLevel="1" x14ac:dyDescent="0.3">
      <c r="A51" s="13"/>
      <c r="B51" s="5"/>
      <c r="C51" s="5" t="s">
        <v>141</v>
      </c>
      <c r="D51" s="16" t="s">
        <v>101</v>
      </c>
      <c r="E51" s="16" t="s">
        <v>145</v>
      </c>
      <c r="F51" s="16" t="s">
        <v>146</v>
      </c>
      <c r="G51" s="16" t="s">
        <v>31</v>
      </c>
      <c r="H51" s="16" t="s">
        <v>147</v>
      </c>
      <c r="I51" s="5">
        <v>1</v>
      </c>
      <c r="J51" s="5">
        <v>3</v>
      </c>
      <c r="K51" s="20">
        <f t="shared" si="6"/>
        <v>3</v>
      </c>
      <c r="L51" s="14" t="s">
        <v>39</v>
      </c>
    </row>
    <row r="52" spans="1:12" ht="14.4" outlineLevel="1" x14ac:dyDescent="0.3">
      <c r="A52" s="13"/>
      <c r="B52" s="5"/>
      <c r="C52" s="5" t="s">
        <v>148</v>
      </c>
      <c r="D52" s="14"/>
      <c r="E52" s="14"/>
      <c r="F52" s="14"/>
      <c r="G52" s="14"/>
      <c r="H52" s="5"/>
      <c r="I52" s="5"/>
      <c r="J52" s="5"/>
      <c r="K52" s="16">
        <f>J53*I53</f>
        <v>0</v>
      </c>
      <c r="L52" s="14"/>
    </row>
    <row r="53" spans="1:12" ht="14.4" outlineLevel="1" x14ac:dyDescent="0.3">
      <c r="A53" s="13"/>
      <c r="B53" s="5"/>
      <c r="C53" s="5" t="s">
        <v>149</v>
      </c>
      <c r="D53" s="14"/>
      <c r="E53" s="14"/>
      <c r="F53" s="14"/>
      <c r="G53" s="14"/>
      <c r="H53" s="5"/>
      <c r="I53" s="5"/>
      <c r="J53" s="5"/>
      <c r="K53" s="16">
        <f>J54*I54</f>
        <v>0</v>
      </c>
      <c r="L53" s="14"/>
    </row>
    <row r="54" spans="1:12" ht="14.4" outlineLevel="1" x14ac:dyDescent="0.3">
      <c r="A54" s="13"/>
      <c r="B54" s="5"/>
      <c r="C54" s="5" t="s">
        <v>150</v>
      </c>
      <c r="D54" s="14"/>
      <c r="E54" s="14"/>
      <c r="F54" s="14"/>
      <c r="G54" s="14"/>
      <c r="H54" s="5"/>
      <c r="I54" s="5"/>
      <c r="J54" s="5"/>
      <c r="K54" s="16">
        <f>J55*I55</f>
        <v>0</v>
      </c>
      <c r="L54" s="14"/>
    </row>
    <row r="55" spans="1:12" x14ac:dyDescent="0.3">
      <c r="A55" s="13"/>
      <c r="B55" s="5" t="s">
        <v>151</v>
      </c>
      <c r="C55" s="5"/>
      <c r="D55" s="14"/>
      <c r="E55" s="14"/>
      <c r="F55" s="14"/>
      <c r="G55" s="14"/>
      <c r="H55" s="5"/>
      <c r="I55" s="5"/>
      <c r="J55" s="5"/>
      <c r="L55" s="14"/>
    </row>
    <row r="56" spans="1:12" ht="41.4" hidden="1" outlineLevel="1" x14ac:dyDescent="0.3">
      <c r="A56" s="13"/>
      <c r="B56" s="5"/>
      <c r="C56" s="5" t="s">
        <v>141</v>
      </c>
      <c r="D56" s="16" t="s">
        <v>101</v>
      </c>
      <c r="E56" s="16" t="s">
        <v>145</v>
      </c>
      <c r="F56" s="16" t="s">
        <v>152</v>
      </c>
      <c r="G56" s="16" t="s">
        <v>153</v>
      </c>
      <c r="H56" s="16" t="s">
        <v>154</v>
      </c>
      <c r="I56" s="5">
        <v>1</v>
      </c>
      <c r="J56" s="5">
        <v>3</v>
      </c>
      <c r="K56" s="20">
        <f t="shared" ref="K56:K59" si="7">J56*I56</f>
        <v>3</v>
      </c>
      <c r="L56" s="14" t="s">
        <v>155</v>
      </c>
    </row>
    <row r="57" spans="1:12" ht="27.6" hidden="1" outlineLevel="1" x14ac:dyDescent="0.3">
      <c r="A57" s="13"/>
      <c r="B57" s="5"/>
      <c r="C57" s="5" t="s">
        <v>141</v>
      </c>
      <c r="D57" s="16" t="s">
        <v>156</v>
      </c>
      <c r="E57" s="16" t="s">
        <v>157</v>
      </c>
      <c r="F57" s="16" t="s">
        <v>158</v>
      </c>
      <c r="G57" s="16" t="s">
        <v>31</v>
      </c>
      <c r="H57" s="16" t="s">
        <v>159</v>
      </c>
      <c r="I57" s="5">
        <v>1</v>
      </c>
      <c r="J57" s="5">
        <v>3</v>
      </c>
      <c r="K57" s="20">
        <f t="shared" si="7"/>
        <v>3</v>
      </c>
      <c r="L57" s="14" t="s">
        <v>105</v>
      </c>
    </row>
    <row r="58" spans="1:12" ht="14.4" hidden="1" outlineLevel="1" x14ac:dyDescent="0.3">
      <c r="A58" s="13"/>
      <c r="B58" s="5"/>
      <c r="C58" s="5" t="s">
        <v>141</v>
      </c>
      <c r="D58" s="16" t="s">
        <v>160</v>
      </c>
      <c r="E58" s="16" t="s">
        <v>57</v>
      </c>
      <c r="F58" s="16" t="s">
        <v>161</v>
      </c>
      <c r="G58" s="16" t="s">
        <v>31</v>
      </c>
      <c r="H58" s="16" t="s">
        <v>162</v>
      </c>
      <c r="I58" s="5">
        <v>1</v>
      </c>
      <c r="J58" s="5">
        <v>3</v>
      </c>
      <c r="K58" s="20">
        <f t="shared" si="7"/>
        <v>3</v>
      </c>
      <c r="L58" s="14" t="s">
        <v>163</v>
      </c>
    </row>
    <row r="59" spans="1:12" ht="14.4" hidden="1" outlineLevel="1" x14ac:dyDescent="0.3">
      <c r="A59" s="13"/>
      <c r="B59" s="5"/>
      <c r="C59" s="5" t="s">
        <v>148</v>
      </c>
      <c r="D59" s="14"/>
      <c r="E59" s="14"/>
      <c r="F59" s="14"/>
      <c r="G59" s="14"/>
      <c r="H59" s="5"/>
      <c r="I59" s="5"/>
      <c r="J59" s="5"/>
      <c r="K59" s="16">
        <f t="shared" si="7"/>
        <v>0</v>
      </c>
      <c r="L59" s="14"/>
    </row>
    <row r="60" spans="1:12" ht="14.4" hidden="1" outlineLevel="1" x14ac:dyDescent="0.3">
      <c r="A60" s="13"/>
      <c r="B60" s="5"/>
      <c r="C60" s="5" t="s">
        <v>149</v>
      </c>
      <c r="D60" s="14"/>
      <c r="E60" s="14"/>
      <c r="F60" s="14"/>
      <c r="G60" s="14"/>
      <c r="H60" s="5"/>
      <c r="I60" s="5"/>
      <c r="J60" s="5"/>
      <c r="K60" s="16">
        <f>J60*I60</f>
        <v>0</v>
      </c>
      <c r="L60" s="14"/>
    </row>
    <row r="61" spans="1:12" ht="14.4" hidden="1" outlineLevel="1" x14ac:dyDescent="0.3">
      <c r="A61" s="13"/>
      <c r="B61" s="5"/>
      <c r="C61" s="5" t="s">
        <v>150</v>
      </c>
      <c r="D61" s="14"/>
      <c r="E61" s="14"/>
      <c r="F61" s="14"/>
      <c r="G61" s="14"/>
      <c r="H61" s="5"/>
      <c r="I61" s="5"/>
      <c r="J61" s="5"/>
      <c r="K61" s="16">
        <f>J61*I61</f>
        <v>0</v>
      </c>
      <c r="L61" s="14"/>
    </row>
    <row r="62" spans="1:12" s="24" customFormat="1" ht="14.4" collapsed="1" x14ac:dyDescent="0.3">
      <c r="A62" s="13" t="s">
        <v>164</v>
      </c>
      <c r="B62" s="13"/>
      <c r="C62" s="13"/>
      <c r="D62" s="23"/>
      <c r="E62" s="23"/>
      <c r="F62" s="23"/>
      <c r="G62" s="23"/>
      <c r="H62" s="13"/>
      <c r="I62" s="13"/>
      <c r="J62" s="13"/>
      <c r="K62" s="16"/>
      <c r="L62" s="23"/>
    </row>
    <row r="63" spans="1:12" ht="14.4" outlineLevel="1" x14ac:dyDescent="0.3">
      <c r="A63" s="13"/>
      <c r="B63" s="5" t="s">
        <v>165</v>
      </c>
      <c r="C63" s="5"/>
      <c r="D63" s="14"/>
      <c r="E63" s="14"/>
      <c r="F63" s="14"/>
      <c r="G63" s="14"/>
      <c r="H63" s="5"/>
      <c r="I63" s="5"/>
      <c r="J63" s="5"/>
      <c r="K63" s="16">
        <f>J63*I63</f>
        <v>0</v>
      </c>
      <c r="L63" s="14"/>
    </row>
    <row r="64" spans="1:12" ht="14.4" outlineLevel="1" x14ac:dyDescent="0.3">
      <c r="A64" s="13"/>
      <c r="B64" s="5" t="s">
        <v>166</v>
      </c>
      <c r="C64" s="5"/>
      <c r="D64" s="14"/>
      <c r="E64" s="14"/>
      <c r="F64" s="14"/>
      <c r="G64" s="14"/>
      <c r="H64" s="5"/>
      <c r="I64" s="5"/>
      <c r="J64" s="5"/>
      <c r="K64" s="16">
        <f t="shared" ref="K64" si="8">J64*I64</f>
        <v>0</v>
      </c>
      <c r="L64" s="14"/>
    </row>
    <row r="65" spans="1:12" ht="82.8" outlineLevel="1" x14ac:dyDescent="0.3">
      <c r="A65" s="13"/>
      <c r="B65" s="5" t="s">
        <v>167</v>
      </c>
      <c r="C65" s="5"/>
      <c r="D65" s="17" t="s">
        <v>168</v>
      </c>
      <c r="E65" s="17" t="s">
        <v>115</v>
      </c>
      <c r="F65" s="17" t="s">
        <v>169</v>
      </c>
      <c r="G65" s="14" t="s">
        <v>124</v>
      </c>
      <c r="H65" s="14" t="s">
        <v>170</v>
      </c>
      <c r="I65" s="5">
        <v>3</v>
      </c>
      <c r="J65" s="5">
        <v>3</v>
      </c>
      <c r="K65" s="27">
        <f t="shared" ref="K65:K70" si="9">J65*I65</f>
        <v>9</v>
      </c>
      <c r="L65" s="14"/>
    </row>
    <row r="66" spans="1:12" ht="69" outlineLevel="1" x14ac:dyDescent="0.3">
      <c r="A66" s="13"/>
      <c r="B66" s="5" t="s">
        <v>167</v>
      </c>
      <c r="C66" s="5"/>
      <c r="D66" s="17" t="s">
        <v>171</v>
      </c>
      <c r="E66" s="17" t="s">
        <v>115</v>
      </c>
      <c r="F66" s="17" t="s">
        <v>172</v>
      </c>
      <c r="G66" s="14" t="s">
        <v>120</v>
      </c>
      <c r="H66" s="14" t="s">
        <v>173</v>
      </c>
      <c r="I66" s="5">
        <v>3</v>
      </c>
      <c r="J66" s="5">
        <v>3</v>
      </c>
      <c r="K66" s="27">
        <f t="shared" si="9"/>
        <v>9</v>
      </c>
      <c r="L66" s="14"/>
    </row>
    <row r="67" spans="1:12" ht="41.4" outlineLevel="1" x14ac:dyDescent="0.3">
      <c r="A67" s="13"/>
      <c r="B67" s="5" t="s">
        <v>167</v>
      </c>
      <c r="C67" s="5"/>
      <c r="D67" s="14" t="s">
        <v>174</v>
      </c>
      <c r="E67" s="17" t="s">
        <v>115</v>
      </c>
      <c r="F67" s="4" t="s">
        <v>175</v>
      </c>
      <c r="G67" s="14"/>
      <c r="H67" s="14" t="s">
        <v>176</v>
      </c>
      <c r="I67" s="5">
        <v>2</v>
      </c>
      <c r="J67" s="5">
        <v>3</v>
      </c>
      <c r="K67" s="18">
        <f t="shared" si="9"/>
        <v>6</v>
      </c>
      <c r="L67" s="14"/>
    </row>
    <row r="68" spans="1:12" ht="57.6" outlineLevel="1" x14ac:dyDescent="0.3">
      <c r="A68" s="13"/>
      <c r="B68" s="5" t="s">
        <v>167</v>
      </c>
      <c r="C68" s="5"/>
      <c r="D68" s="17" t="s">
        <v>177</v>
      </c>
      <c r="E68" s="17" t="s">
        <v>115</v>
      </c>
      <c r="F68" s="17" t="s">
        <v>178</v>
      </c>
      <c r="G68" s="14" t="s">
        <v>120</v>
      </c>
      <c r="H68" s="19" t="s">
        <v>179</v>
      </c>
      <c r="I68" s="5">
        <v>2</v>
      </c>
      <c r="J68" s="5">
        <v>3</v>
      </c>
      <c r="K68" s="18">
        <f t="shared" si="9"/>
        <v>6</v>
      </c>
      <c r="L68" s="14"/>
    </row>
    <row r="69" spans="1:12" ht="57.6" outlineLevel="1" x14ac:dyDescent="0.3">
      <c r="A69" s="13"/>
      <c r="B69" s="5" t="s">
        <v>167</v>
      </c>
      <c r="C69" s="5"/>
      <c r="D69" s="19" t="s">
        <v>180</v>
      </c>
      <c r="E69" s="17" t="s">
        <v>115</v>
      </c>
      <c r="F69" s="4" t="s">
        <v>116</v>
      </c>
      <c r="G69" s="14" t="s">
        <v>120</v>
      </c>
      <c r="H69" s="17" t="s">
        <v>181</v>
      </c>
      <c r="I69" s="5">
        <v>2</v>
      </c>
      <c r="J69" s="5">
        <v>3</v>
      </c>
      <c r="K69" s="18">
        <f t="shared" si="9"/>
        <v>6</v>
      </c>
      <c r="L69" s="14"/>
    </row>
    <row r="70" spans="1:12" ht="14.4" x14ac:dyDescent="0.3">
      <c r="A70" s="13" t="s">
        <v>182</v>
      </c>
      <c r="B70" s="5"/>
      <c r="C70" s="5"/>
      <c r="D70" s="14"/>
      <c r="E70" s="14"/>
      <c r="F70" s="14"/>
      <c r="G70" s="14"/>
      <c r="H70" s="5"/>
      <c r="I70" s="5"/>
      <c r="J70" s="5"/>
      <c r="K70" s="16">
        <f t="shared" si="9"/>
        <v>0</v>
      </c>
      <c r="L70" s="14"/>
    </row>
    <row r="71" spans="1:12" ht="14.4" x14ac:dyDescent="0.3">
      <c r="A71" s="13"/>
      <c r="B71" s="5" t="s">
        <v>183</v>
      </c>
      <c r="C71" s="5"/>
      <c r="D71" s="14"/>
      <c r="E71" s="14"/>
      <c r="F71" s="14"/>
      <c r="G71" s="14"/>
      <c r="H71" s="5"/>
      <c r="I71" s="5"/>
      <c r="J71" s="5"/>
      <c r="K71" s="16"/>
      <c r="L71" s="14"/>
    </row>
    <row r="72" spans="1:12" ht="14.4" outlineLevel="1" x14ac:dyDescent="0.3">
      <c r="A72" s="13"/>
      <c r="B72" s="5"/>
      <c r="C72" s="5" t="s">
        <v>184</v>
      </c>
      <c r="D72" s="14"/>
      <c r="E72" s="14"/>
      <c r="F72" s="14"/>
      <c r="G72" s="14"/>
      <c r="H72" s="5"/>
      <c r="I72" s="5"/>
      <c r="J72" s="5"/>
      <c r="K72" s="16">
        <f>J72*I72</f>
        <v>0</v>
      </c>
      <c r="L72" s="14"/>
    </row>
    <row r="73" spans="1:12" ht="14.4" outlineLevel="1" x14ac:dyDescent="0.3">
      <c r="A73" s="13"/>
      <c r="B73" s="5"/>
      <c r="C73" s="5" t="s">
        <v>185</v>
      </c>
      <c r="D73" s="14"/>
      <c r="E73" s="14"/>
      <c r="F73" s="14"/>
      <c r="G73" s="14"/>
      <c r="H73" s="5"/>
      <c r="I73" s="5"/>
      <c r="J73" s="5"/>
      <c r="K73" s="16">
        <f t="shared" ref="K73:K79" si="10">J73*I73</f>
        <v>0</v>
      </c>
      <c r="L73" s="14"/>
    </row>
    <row r="74" spans="1:12" ht="14.4" x14ac:dyDescent="0.3">
      <c r="A74" s="13"/>
      <c r="B74" s="5" t="s">
        <v>186</v>
      </c>
      <c r="C74" s="5"/>
      <c r="D74" s="14"/>
      <c r="E74" s="14"/>
      <c r="F74" s="14"/>
      <c r="G74" s="14"/>
      <c r="H74" s="5"/>
      <c r="I74" s="5"/>
      <c r="J74" s="5"/>
      <c r="K74" s="16">
        <f t="shared" si="10"/>
        <v>0</v>
      </c>
      <c r="L74" s="14"/>
    </row>
    <row r="75" spans="1:12" ht="14.4" outlineLevel="1" x14ac:dyDescent="0.3">
      <c r="A75" s="13"/>
      <c r="B75" s="5" t="s">
        <v>187</v>
      </c>
      <c r="C75" s="5" t="s">
        <v>188</v>
      </c>
      <c r="D75" s="14"/>
      <c r="E75" s="14"/>
      <c r="F75" s="14"/>
      <c r="G75" s="14"/>
      <c r="H75" s="5"/>
      <c r="I75" s="5"/>
      <c r="J75" s="5"/>
      <c r="K75" s="16">
        <f t="shared" si="10"/>
        <v>0</v>
      </c>
      <c r="L75" s="14"/>
    </row>
    <row r="76" spans="1:12" ht="14.4" outlineLevel="1" x14ac:dyDescent="0.3">
      <c r="A76" s="13"/>
      <c r="B76" s="5"/>
      <c r="C76" s="5" t="s">
        <v>189</v>
      </c>
      <c r="D76" s="14"/>
      <c r="E76" s="14"/>
      <c r="F76" s="14"/>
      <c r="G76" s="14"/>
      <c r="H76" s="5"/>
      <c r="I76" s="5"/>
      <c r="J76" s="5"/>
      <c r="K76" s="16">
        <f t="shared" si="10"/>
        <v>0</v>
      </c>
      <c r="L76" s="14"/>
    </row>
    <row r="77" spans="1:12" ht="14.4" outlineLevel="1" x14ac:dyDescent="0.3">
      <c r="A77" s="13"/>
      <c r="B77" s="5"/>
      <c r="C77" s="5" t="s">
        <v>190</v>
      </c>
      <c r="D77" s="14"/>
      <c r="E77" s="14"/>
      <c r="F77" s="14"/>
      <c r="G77" s="14"/>
      <c r="H77" s="5"/>
      <c r="I77" s="5"/>
      <c r="J77" s="5"/>
      <c r="K77" s="16">
        <f t="shared" si="10"/>
        <v>0</v>
      </c>
      <c r="L77" s="14"/>
    </row>
    <row r="78" spans="1:12" ht="14.4" outlineLevel="1" x14ac:dyDescent="0.3">
      <c r="A78" s="13"/>
      <c r="B78" s="5"/>
      <c r="C78" s="5" t="s">
        <v>191</v>
      </c>
      <c r="D78" s="14"/>
      <c r="E78" s="14"/>
      <c r="F78" s="14"/>
      <c r="G78" s="14"/>
      <c r="H78" s="5"/>
      <c r="I78" s="5"/>
      <c r="J78" s="5"/>
      <c r="K78" s="16">
        <f t="shared" si="10"/>
        <v>0</v>
      </c>
      <c r="L78" s="14"/>
    </row>
    <row r="79" spans="1:12" ht="14.4" x14ac:dyDescent="0.3">
      <c r="A79" s="13" t="s">
        <v>192</v>
      </c>
      <c r="B79" s="5"/>
      <c r="C79" s="5"/>
      <c r="D79" s="14"/>
      <c r="E79" s="14"/>
      <c r="F79" s="14"/>
      <c r="G79" s="14"/>
      <c r="H79" s="5"/>
      <c r="I79" s="5"/>
      <c r="J79" s="5"/>
      <c r="K79" s="16">
        <f t="shared" si="10"/>
        <v>0</v>
      </c>
      <c r="L79" s="14"/>
    </row>
    <row r="80" spans="1:12" ht="14.4" outlineLevel="1" x14ac:dyDescent="0.3">
      <c r="A80" s="13"/>
      <c r="B80" s="5" t="s">
        <v>193</v>
      </c>
      <c r="C80" s="5"/>
      <c r="D80" s="14"/>
      <c r="E80" s="14"/>
      <c r="F80" s="14"/>
      <c r="G80" s="14"/>
      <c r="H80" s="5"/>
      <c r="I80" s="5"/>
      <c r="J80" s="5"/>
      <c r="K80" s="16"/>
      <c r="L80" s="14"/>
    </row>
    <row r="81" spans="1:12" ht="14.4" outlineLevel="1" x14ac:dyDescent="0.3">
      <c r="A81" s="13"/>
      <c r="B81" s="5" t="s">
        <v>194</v>
      </c>
      <c r="C81" s="5"/>
      <c r="D81" s="14"/>
      <c r="E81" s="14"/>
      <c r="F81" s="14"/>
      <c r="G81" s="14"/>
      <c r="H81" s="5"/>
      <c r="I81" s="5"/>
      <c r="J81" s="5"/>
      <c r="K81" s="16">
        <f>J81*I81</f>
        <v>0</v>
      </c>
      <c r="L81" s="14"/>
    </row>
    <row r="82" spans="1:12" ht="14.4" x14ac:dyDescent="0.3">
      <c r="A82" s="13" t="s">
        <v>195</v>
      </c>
      <c r="B82" s="5"/>
      <c r="C82" s="5"/>
      <c r="D82" s="14"/>
      <c r="E82" s="14"/>
      <c r="F82" s="14"/>
      <c r="G82" s="14"/>
      <c r="H82" s="5"/>
      <c r="I82" s="5"/>
      <c r="J82" s="5"/>
      <c r="K82" s="16">
        <f t="shared" ref="K82:K83" si="11">J82*I82</f>
        <v>0</v>
      </c>
      <c r="L82" s="14"/>
    </row>
    <row r="83" spans="1:12" ht="14.4" outlineLevel="1" x14ac:dyDescent="0.3">
      <c r="A83" s="13"/>
      <c r="B83" s="5" t="s">
        <v>196</v>
      </c>
      <c r="C83" s="5"/>
      <c r="D83" s="14"/>
      <c r="E83" s="14"/>
      <c r="F83" s="14"/>
      <c r="G83" s="14"/>
      <c r="H83" s="5"/>
      <c r="I83" s="5"/>
      <c r="J83" s="5"/>
      <c r="K83" s="16">
        <f t="shared" si="11"/>
        <v>0</v>
      </c>
      <c r="L83" s="14"/>
    </row>
    <row r="84" spans="1:12" ht="14.4" outlineLevel="1" x14ac:dyDescent="0.3">
      <c r="A84" s="13"/>
      <c r="B84" s="5" t="s">
        <v>197</v>
      </c>
      <c r="C84" s="5"/>
      <c r="D84" s="14"/>
      <c r="E84" s="14"/>
      <c r="F84" s="14"/>
      <c r="G84" s="14"/>
      <c r="H84" s="5"/>
      <c r="I84" s="5"/>
      <c r="J84" s="5"/>
      <c r="K84" s="16"/>
      <c r="L84" s="14"/>
    </row>
    <row r="85" spans="1:12" ht="14.4" outlineLevel="1" x14ac:dyDescent="0.3">
      <c r="A85" s="13"/>
      <c r="B85" s="5"/>
      <c r="C85" s="5" t="s">
        <v>198</v>
      </c>
      <c r="D85" s="14"/>
      <c r="E85" s="14"/>
      <c r="F85" s="14"/>
      <c r="G85" s="14"/>
      <c r="H85" s="5"/>
      <c r="I85" s="5"/>
      <c r="J85" s="5"/>
      <c r="K85" s="16">
        <f>J85*I85</f>
        <v>0</v>
      </c>
      <c r="L85" s="14"/>
    </row>
    <row r="86" spans="1:12" ht="14.4" outlineLevel="1" x14ac:dyDescent="0.3">
      <c r="A86" s="13"/>
      <c r="B86" s="5"/>
      <c r="C86" s="5" t="s">
        <v>199</v>
      </c>
      <c r="D86" s="14"/>
      <c r="E86" s="14"/>
      <c r="F86" s="14"/>
      <c r="G86" s="14"/>
      <c r="H86" s="5"/>
      <c r="I86" s="5"/>
      <c r="J86" s="5"/>
      <c r="K86" s="16">
        <f t="shared" ref="K86:K100" si="12">J86*I86</f>
        <v>0</v>
      </c>
      <c r="L86" s="14"/>
    </row>
    <row r="87" spans="1:12" ht="14.4" outlineLevel="1" x14ac:dyDescent="0.3">
      <c r="A87" s="13"/>
      <c r="B87" s="5" t="s">
        <v>200</v>
      </c>
      <c r="C87" s="5"/>
      <c r="D87" s="14"/>
      <c r="E87" s="14"/>
      <c r="F87" s="14"/>
      <c r="G87" s="14"/>
      <c r="H87" s="5"/>
      <c r="I87" s="5"/>
      <c r="J87" s="5"/>
      <c r="K87" s="16">
        <f t="shared" si="12"/>
        <v>0</v>
      </c>
      <c r="L87" s="14"/>
    </row>
    <row r="88" spans="1:12" ht="14.4" outlineLevel="1" x14ac:dyDescent="0.3">
      <c r="A88" s="13"/>
      <c r="B88" s="5" t="s">
        <v>201</v>
      </c>
      <c r="C88" s="5"/>
      <c r="D88" s="14"/>
      <c r="E88" s="14"/>
      <c r="F88" s="14"/>
      <c r="G88" s="14"/>
      <c r="H88" s="5"/>
      <c r="I88" s="5"/>
      <c r="J88" s="5"/>
      <c r="K88" s="16">
        <f t="shared" si="12"/>
        <v>0</v>
      </c>
      <c r="L88" s="14"/>
    </row>
    <row r="89" spans="1:12" ht="14.4" outlineLevel="1" x14ac:dyDescent="0.3">
      <c r="A89" s="13"/>
      <c r="B89" s="5" t="s">
        <v>202</v>
      </c>
      <c r="C89" s="5"/>
      <c r="D89" s="14"/>
      <c r="E89" s="14"/>
      <c r="F89" s="14"/>
      <c r="G89" s="14"/>
      <c r="H89" s="5"/>
      <c r="I89" s="5"/>
      <c r="J89" s="5"/>
      <c r="K89" s="16">
        <f t="shared" si="12"/>
        <v>0</v>
      </c>
      <c r="L89" s="14"/>
    </row>
    <row r="90" spans="1:12" ht="14.4" outlineLevel="1" x14ac:dyDescent="0.3">
      <c r="A90" s="13"/>
      <c r="B90" s="5"/>
      <c r="C90" s="5" t="s">
        <v>203</v>
      </c>
      <c r="D90" s="14"/>
      <c r="E90" s="14"/>
      <c r="F90" s="14"/>
      <c r="G90" s="14"/>
      <c r="H90" s="5"/>
      <c r="I90" s="5"/>
      <c r="J90" s="5"/>
      <c r="K90" s="16">
        <f t="shared" si="12"/>
        <v>0</v>
      </c>
      <c r="L90" s="14"/>
    </row>
    <row r="91" spans="1:12" ht="14.4" x14ac:dyDescent="0.3">
      <c r="A91" s="13" t="s">
        <v>204</v>
      </c>
      <c r="B91" s="5"/>
      <c r="C91" s="5"/>
      <c r="D91" s="14"/>
      <c r="E91" s="14"/>
      <c r="F91" s="14"/>
      <c r="G91" s="14"/>
      <c r="H91" s="5"/>
      <c r="I91" s="5"/>
      <c r="J91" s="5"/>
      <c r="K91" s="16"/>
      <c r="L91" s="14"/>
    </row>
    <row r="92" spans="1:12" ht="14.4" outlineLevel="1" x14ac:dyDescent="0.3">
      <c r="A92" s="13"/>
      <c r="B92" s="5" t="s">
        <v>205</v>
      </c>
      <c r="C92" s="5"/>
      <c r="D92" s="14"/>
      <c r="E92" s="14"/>
      <c r="F92" s="14"/>
      <c r="G92" s="14"/>
      <c r="H92" s="5"/>
      <c r="I92" s="5"/>
      <c r="J92" s="5"/>
      <c r="K92" s="16">
        <f t="shared" si="12"/>
        <v>0</v>
      </c>
      <c r="L92" s="14"/>
    </row>
    <row r="93" spans="1:12" ht="14.4" outlineLevel="1" x14ac:dyDescent="0.3">
      <c r="A93" s="13"/>
      <c r="B93" s="5" t="s">
        <v>206</v>
      </c>
      <c r="C93" s="5"/>
      <c r="D93" s="14"/>
      <c r="E93" s="14"/>
      <c r="F93" s="14"/>
      <c r="G93" s="14"/>
      <c r="H93" s="5"/>
      <c r="I93" s="5"/>
      <c r="J93" s="5"/>
      <c r="K93" s="16">
        <f t="shared" si="12"/>
        <v>0</v>
      </c>
      <c r="L93" s="14"/>
    </row>
    <row r="94" spans="1:12" ht="14.4" outlineLevel="1" x14ac:dyDescent="0.3">
      <c r="A94" s="13"/>
      <c r="B94" s="5" t="s">
        <v>207</v>
      </c>
      <c r="C94" s="5"/>
      <c r="D94" s="14"/>
      <c r="E94" s="14"/>
      <c r="F94" s="14"/>
      <c r="G94" s="14"/>
      <c r="H94" s="5"/>
      <c r="I94" s="5"/>
      <c r="J94" s="5"/>
      <c r="K94" s="16">
        <f t="shared" si="12"/>
        <v>0</v>
      </c>
      <c r="L94" s="14"/>
    </row>
    <row r="95" spans="1:12" ht="14.4" x14ac:dyDescent="0.3">
      <c r="A95" s="13" t="s">
        <v>208</v>
      </c>
      <c r="B95" s="5"/>
      <c r="C95" s="5"/>
      <c r="D95" s="14"/>
      <c r="E95" s="14"/>
      <c r="F95" s="14"/>
      <c r="G95" s="14"/>
      <c r="H95" s="5"/>
      <c r="I95" s="5"/>
      <c r="J95" s="5"/>
      <c r="K95" s="16"/>
      <c r="L95" s="14"/>
    </row>
    <row r="96" spans="1:12" ht="14.4" outlineLevel="1" x14ac:dyDescent="0.3">
      <c r="A96" s="13"/>
      <c r="B96" s="5" t="s">
        <v>209</v>
      </c>
      <c r="C96" s="5"/>
      <c r="D96" s="14"/>
      <c r="E96" s="14"/>
      <c r="F96" s="14"/>
      <c r="G96" s="14"/>
      <c r="H96" s="5"/>
      <c r="I96" s="5"/>
      <c r="J96" s="5"/>
      <c r="K96" s="16">
        <f t="shared" si="12"/>
        <v>0</v>
      </c>
      <c r="L96" s="14"/>
    </row>
    <row r="97" spans="1:12" ht="14.4" outlineLevel="1" x14ac:dyDescent="0.3">
      <c r="A97" s="13"/>
      <c r="B97" s="5" t="s">
        <v>210</v>
      </c>
      <c r="C97" s="5"/>
      <c r="D97" s="14"/>
      <c r="E97" s="14"/>
      <c r="F97" s="14"/>
      <c r="G97" s="14"/>
      <c r="H97" s="5"/>
      <c r="I97" s="5"/>
      <c r="J97" s="5"/>
      <c r="K97" s="16">
        <f t="shared" si="12"/>
        <v>0</v>
      </c>
      <c r="L97" s="14"/>
    </row>
    <row r="98" spans="1:12" ht="14.4" outlineLevel="1" x14ac:dyDescent="0.3">
      <c r="A98" s="13"/>
      <c r="B98" s="5" t="s">
        <v>211</v>
      </c>
      <c r="C98" s="5"/>
      <c r="D98" s="14"/>
      <c r="E98" s="14"/>
      <c r="F98" s="14"/>
      <c r="G98" s="14"/>
      <c r="H98" s="5"/>
      <c r="I98" s="5"/>
      <c r="J98" s="5"/>
      <c r="K98" s="16">
        <f t="shared" si="12"/>
        <v>0</v>
      </c>
      <c r="L98" s="14"/>
    </row>
    <row r="99" spans="1:12" ht="14.4" outlineLevel="1" x14ac:dyDescent="0.3">
      <c r="A99" s="13"/>
      <c r="B99" s="5" t="s">
        <v>212</v>
      </c>
      <c r="C99" s="5"/>
      <c r="D99" s="14"/>
      <c r="E99" s="14"/>
      <c r="F99" s="14"/>
      <c r="G99" s="14"/>
      <c r="H99" s="5"/>
      <c r="I99" s="5"/>
      <c r="J99" s="5"/>
      <c r="K99" s="16">
        <f t="shared" si="12"/>
        <v>0</v>
      </c>
      <c r="L99" s="14"/>
    </row>
    <row r="100" spans="1:12" ht="14.4" outlineLevel="1" x14ac:dyDescent="0.3">
      <c r="A100" s="13"/>
      <c r="B100" s="5" t="s">
        <v>213</v>
      </c>
      <c r="C100" s="5"/>
      <c r="D100" s="14"/>
      <c r="E100" s="14"/>
      <c r="F100" s="14"/>
      <c r="G100" s="14"/>
      <c r="H100" s="5"/>
      <c r="I100" s="5"/>
      <c r="J100" s="5"/>
      <c r="K100" s="16">
        <f t="shared" si="12"/>
        <v>0</v>
      </c>
      <c r="L100" s="14"/>
    </row>
    <row r="101" spans="1:12" s="30" customFormat="1" x14ac:dyDescent="0.3">
      <c r="A101" s="28" t="s">
        <v>214</v>
      </c>
      <c r="B101" s="28"/>
      <c r="C101" s="28"/>
      <c r="D101" s="29"/>
      <c r="E101" s="29"/>
      <c r="F101" s="29"/>
      <c r="G101" s="29"/>
      <c r="H101" s="28"/>
      <c r="I101" s="28"/>
      <c r="J101" s="28"/>
      <c r="K101" s="28">
        <f>SUM(K4:K100)</f>
        <v>156</v>
      </c>
      <c r="L101" s="29"/>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Bero</vt:lpstr>
      <vt:lpstr>Diecke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Couch</dc:creator>
  <cp:lastModifiedBy>Charlotte Couch</cp:lastModifiedBy>
  <dcterms:created xsi:type="dcterms:W3CDTF">2022-07-22T16:16:47Z</dcterms:created>
  <dcterms:modified xsi:type="dcterms:W3CDTF">2022-07-23T15:56:21Z</dcterms:modified>
</cp:coreProperties>
</file>