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https://conservation-my.sharepoint.com/personal/drothberg_conservation_org/Documents/Central Asia/RIT Procurement/"/>
    </mc:Choice>
  </mc:AlternateContent>
  <xr:revisionPtr revIDLastSave="119" documentId="8_{D9ECD6E1-8ECE-4AE4-9646-F315C0E21BEE}" xr6:coauthVersionLast="41" xr6:coauthVersionMax="41" xr10:uidLastSave="{62E64CDB-2485-47C3-BB29-EE119AC7695F}"/>
  <bookViews>
    <workbookView xWindow="-120" yWindow="-120" windowWidth="19440" windowHeight="15000" xr2:uid="{00000000-000D-0000-FFFF-FFFF00000000}"/>
  </bookViews>
  <sheets>
    <sheet name="Detailed Budget" sheetId="4" r:id="rId1"/>
    <sheet name="Sub-Grantee 1" sheetId="11" r:id="rId2"/>
    <sheet name="Sub-Grantee 2" sheetId="12" r:id="rId3"/>
    <sheet name="Sub-Grantee 3" sheetId="13" r:id="rId4"/>
  </sheets>
  <definedNames>
    <definedName name="ValidTimeUnits">#REF!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R105" i="13" l="1"/>
  <c r="Q105" i="13"/>
  <c r="O105" i="13"/>
  <c r="M105" i="13"/>
  <c r="K105" i="13"/>
  <c r="I105" i="13"/>
  <c r="G105" i="13"/>
  <c r="S105" i="13" s="1"/>
  <c r="S121" i="12"/>
  <c r="Q121" i="12"/>
  <c r="O121" i="12"/>
  <c r="M121" i="12"/>
  <c r="K121" i="12"/>
  <c r="I121" i="12"/>
  <c r="G121" i="12"/>
  <c r="R118" i="12"/>
  <c r="R118" i="13"/>
  <c r="S121" i="11"/>
  <c r="Q121" i="11"/>
  <c r="O121" i="11"/>
  <c r="M121" i="11"/>
  <c r="K121" i="11"/>
  <c r="I121" i="11"/>
  <c r="G121" i="11"/>
  <c r="R112" i="13"/>
  <c r="O112" i="13"/>
  <c r="M112" i="13"/>
  <c r="Q112" i="13" s="1"/>
  <c r="K112" i="13"/>
  <c r="I112" i="13"/>
  <c r="G112" i="13"/>
  <c r="R111" i="13"/>
  <c r="O111" i="13"/>
  <c r="K111" i="13"/>
  <c r="I111" i="13"/>
  <c r="M111" i="13" s="1"/>
  <c r="Q111" i="13" s="1"/>
  <c r="G111" i="13"/>
  <c r="R110" i="13"/>
  <c r="O110" i="13"/>
  <c r="K110" i="13"/>
  <c r="I110" i="13"/>
  <c r="M110" i="13" s="1"/>
  <c r="Q110" i="13" s="1"/>
  <c r="G110" i="13"/>
  <c r="R106" i="13"/>
  <c r="Q106" i="13"/>
  <c r="O106" i="13"/>
  <c r="M106" i="13"/>
  <c r="K106" i="13"/>
  <c r="I106" i="13"/>
  <c r="G106" i="13"/>
  <c r="R104" i="13"/>
  <c r="Q104" i="13"/>
  <c r="O104" i="13"/>
  <c r="M104" i="13"/>
  <c r="K104" i="13"/>
  <c r="I104" i="13"/>
  <c r="G104" i="13"/>
  <c r="R103" i="13"/>
  <c r="Q103" i="13"/>
  <c r="O103" i="13"/>
  <c r="M103" i="13"/>
  <c r="K103" i="13"/>
  <c r="I103" i="13"/>
  <c r="G103" i="13"/>
  <c r="R102" i="13"/>
  <c r="Q102" i="13"/>
  <c r="O102" i="13"/>
  <c r="M102" i="13"/>
  <c r="K102" i="13"/>
  <c r="I102" i="13"/>
  <c r="G102" i="13"/>
  <c r="R101" i="13"/>
  <c r="Q101" i="13"/>
  <c r="O101" i="13"/>
  <c r="M101" i="13"/>
  <c r="K101" i="13"/>
  <c r="I101" i="13"/>
  <c r="G101" i="13"/>
  <c r="R100" i="13"/>
  <c r="Q100" i="13"/>
  <c r="O100" i="13"/>
  <c r="M100" i="13"/>
  <c r="K100" i="13"/>
  <c r="I100" i="13"/>
  <c r="G100" i="13"/>
  <c r="R99" i="13"/>
  <c r="Q99" i="13"/>
  <c r="O99" i="13"/>
  <c r="M99" i="13"/>
  <c r="K99" i="13"/>
  <c r="I99" i="13"/>
  <c r="G99" i="13"/>
  <c r="R98" i="13"/>
  <c r="Q98" i="13"/>
  <c r="O98" i="13"/>
  <c r="M98" i="13"/>
  <c r="K98" i="13"/>
  <c r="I98" i="13"/>
  <c r="G98" i="13"/>
  <c r="R97" i="13"/>
  <c r="Q97" i="13"/>
  <c r="O97" i="13"/>
  <c r="M97" i="13"/>
  <c r="K97" i="13"/>
  <c r="I97" i="13"/>
  <c r="G97" i="13"/>
  <c r="R96" i="13"/>
  <c r="Q96" i="13"/>
  <c r="O96" i="13"/>
  <c r="M96" i="13"/>
  <c r="K96" i="13"/>
  <c r="I96" i="13"/>
  <c r="G96" i="13"/>
  <c r="R95" i="13"/>
  <c r="Q95" i="13"/>
  <c r="O95" i="13"/>
  <c r="M95" i="13"/>
  <c r="K95" i="13"/>
  <c r="I95" i="13"/>
  <c r="G95" i="13"/>
  <c r="R94" i="13"/>
  <c r="Q94" i="13"/>
  <c r="O94" i="13"/>
  <c r="M94" i="13"/>
  <c r="K94" i="13"/>
  <c r="I94" i="13"/>
  <c r="G94" i="13"/>
  <c r="R93" i="13"/>
  <c r="Q93" i="13"/>
  <c r="O93" i="13"/>
  <c r="M93" i="13"/>
  <c r="K93" i="13"/>
  <c r="I93" i="13"/>
  <c r="G93" i="13"/>
  <c r="R92" i="13"/>
  <c r="Q92" i="13"/>
  <c r="O92" i="13"/>
  <c r="M92" i="13"/>
  <c r="K92" i="13"/>
  <c r="I92" i="13"/>
  <c r="G92" i="13"/>
  <c r="R91" i="13"/>
  <c r="Q91" i="13"/>
  <c r="O91" i="13"/>
  <c r="M91" i="13"/>
  <c r="K91" i="13"/>
  <c r="I91" i="13"/>
  <c r="G91" i="13"/>
  <c r="R90" i="13"/>
  <c r="Q90" i="13"/>
  <c r="O90" i="13"/>
  <c r="M90" i="13"/>
  <c r="K90" i="13"/>
  <c r="I90" i="13"/>
  <c r="G90" i="13"/>
  <c r="R89" i="13"/>
  <c r="Q89" i="13"/>
  <c r="O89" i="13"/>
  <c r="M89" i="13"/>
  <c r="K89" i="13"/>
  <c r="I89" i="13"/>
  <c r="G89" i="13"/>
  <c r="R88" i="13"/>
  <c r="Q88" i="13"/>
  <c r="O88" i="13"/>
  <c r="M88" i="13"/>
  <c r="K88" i="13"/>
  <c r="I88" i="13"/>
  <c r="G88" i="13"/>
  <c r="R87" i="13"/>
  <c r="Q87" i="13"/>
  <c r="O87" i="13"/>
  <c r="M87" i="13"/>
  <c r="K87" i="13"/>
  <c r="I87" i="13"/>
  <c r="G87" i="13"/>
  <c r="R86" i="13"/>
  <c r="Q86" i="13"/>
  <c r="O86" i="13"/>
  <c r="M86" i="13"/>
  <c r="K86" i="13"/>
  <c r="I86" i="13"/>
  <c r="G86" i="13"/>
  <c r="R85" i="13"/>
  <c r="Q85" i="13"/>
  <c r="O85" i="13"/>
  <c r="M85" i="13"/>
  <c r="K85" i="13"/>
  <c r="I85" i="13"/>
  <c r="G85" i="13"/>
  <c r="R84" i="13"/>
  <c r="Q84" i="13"/>
  <c r="O84" i="13"/>
  <c r="M84" i="13"/>
  <c r="K84" i="13"/>
  <c r="I84" i="13"/>
  <c r="G84" i="13"/>
  <c r="R83" i="13"/>
  <c r="Q83" i="13"/>
  <c r="O83" i="13"/>
  <c r="M83" i="13"/>
  <c r="K83" i="13"/>
  <c r="I83" i="13"/>
  <c r="G83" i="13"/>
  <c r="R82" i="13"/>
  <c r="Q82" i="13"/>
  <c r="O82" i="13"/>
  <c r="M82" i="13"/>
  <c r="K82" i="13"/>
  <c r="I82" i="13"/>
  <c r="G82" i="13"/>
  <c r="R81" i="13"/>
  <c r="Q81" i="13"/>
  <c r="O81" i="13"/>
  <c r="M81" i="13"/>
  <c r="K81" i="13"/>
  <c r="I81" i="13"/>
  <c r="G81" i="13"/>
  <c r="R80" i="13"/>
  <c r="Q80" i="13"/>
  <c r="O80" i="13"/>
  <c r="M80" i="13"/>
  <c r="K80" i="13"/>
  <c r="I80" i="13"/>
  <c r="G80" i="13"/>
  <c r="R79" i="13"/>
  <c r="Q79" i="13"/>
  <c r="O79" i="13"/>
  <c r="M79" i="13"/>
  <c r="K79" i="13"/>
  <c r="I79" i="13"/>
  <c r="G79" i="13"/>
  <c r="R78" i="13"/>
  <c r="Q78" i="13"/>
  <c r="O78" i="13"/>
  <c r="M78" i="13"/>
  <c r="K78" i="13"/>
  <c r="I78" i="13"/>
  <c r="G78" i="13"/>
  <c r="R74" i="13"/>
  <c r="Q74" i="13"/>
  <c r="O74" i="13"/>
  <c r="M74" i="13"/>
  <c r="K74" i="13"/>
  <c r="I74" i="13"/>
  <c r="G74" i="13"/>
  <c r="R73" i="13"/>
  <c r="Q73" i="13"/>
  <c r="O73" i="13"/>
  <c r="M73" i="13"/>
  <c r="K73" i="13"/>
  <c r="I73" i="13"/>
  <c r="G73" i="13"/>
  <c r="R72" i="13"/>
  <c r="Q72" i="13"/>
  <c r="O72" i="13"/>
  <c r="M72" i="13"/>
  <c r="K72" i="13"/>
  <c r="I72" i="13"/>
  <c r="G72" i="13"/>
  <c r="R68" i="13"/>
  <c r="Q68" i="13"/>
  <c r="O68" i="13"/>
  <c r="M68" i="13"/>
  <c r="K68" i="13"/>
  <c r="I68" i="13"/>
  <c r="G68" i="13"/>
  <c r="R67" i="13"/>
  <c r="Q67" i="13"/>
  <c r="O67" i="13"/>
  <c r="M67" i="13"/>
  <c r="K67" i="13"/>
  <c r="I67" i="13"/>
  <c r="G67" i="13"/>
  <c r="R66" i="13"/>
  <c r="Q66" i="13"/>
  <c r="O66" i="13"/>
  <c r="M66" i="13"/>
  <c r="K66" i="13"/>
  <c r="I66" i="13"/>
  <c r="G66" i="13"/>
  <c r="R65" i="13"/>
  <c r="Q65" i="13"/>
  <c r="O65" i="13"/>
  <c r="M65" i="13"/>
  <c r="K65" i="13"/>
  <c r="I65" i="13"/>
  <c r="G65" i="13"/>
  <c r="R61" i="13"/>
  <c r="Q61" i="13"/>
  <c r="O61" i="13"/>
  <c r="M61" i="13"/>
  <c r="K61" i="13"/>
  <c r="I61" i="13"/>
  <c r="G61" i="13"/>
  <c r="R60" i="13"/>
  <c r="Q60" i="13"/>
  <c r="O60" i="13"/>
  <c r="M60" i="13"/>
  <c r="K60" i="13"/>
  <c r="I60" i="13"/>
  <c r="G60" i="13"/>
  <c r="R59" i="13"/>
  <c r="Q59" i="13"/>
  <c r="O59" i="13"/>
  <c r="M59" i="13"/>
  <c r="K59" i="13"/>
  <c r="I59" i="13"/>
  <c r="G59" i="13"/>
  <c r="R58" i="13"/>
  <c r="Q58" i="13"/>
  <c r="O58" i="13"/>
  <c r="M58" i="13"/>
  <c r="K58" i="13"/>
  <c r="I58" i="13"/>
  <c r="G58" i="13"/>
  <c r="R57" i="13"/>
  <c r="Q57" i="13"/>
  <c r="O57" i="13"/>
  <c r="M57" i="13"/>
  <c r="K57" i="13"/>
  <c r="I57" i="13"/>
  <c r="G57" i="13"/>
  <c r="R53" i="13"/>
  <c r="Q53" i="13"/>
  <c r="O53" i="13"/>
  <c r="M53" i="13"/>
  <c r="K53" i="13"/>
  <c r="I53" i="13"/>
  <c r="G53" i="13"/>
  <c r="R52" i="13"/>
  <c r="Q52" i="13"/>
  <c r="O52" i="13"/>
  <c r="M52" i="13"/>
  <c r="K52" i="13"/>
  <c r="I52" i="13"/>
  <c r="G52" i="13"/>
  <c r="R51" i="13"/>
  <c r="Q51" i="13"/>
  <c r="O51" i="13"/>
  <c r="M51" i="13"/>
  <c r="K51" i="13"/>
  <c r="I51" i="13"/>
  <c r="G51" i="13"/>
  <c r="R47" i="13"/>
  <c r="Q47" i="13"/>
  <c r="O47" i="13"/>
  <c r="M47" i="13"/>
  <c r="K47" i="13"/>
  <c r="I47" i="13"/>
  <c r="G47" i="13"/>
  <c r="R46" i="13"/>
  <c r="Q46" i="13"/>
  <c r="O46" i="13"/>
  <c r="M46" i="13"/>
  <c r="K46" i="13"/>
  <c r="I46" i="13"/>
  <c r="G46" i="13"/>
  <c r="R42" i="13"/>
  <c r="Q42" i="13"/>
  <c r="O42" i="13"/>
  <c r="M42" i="13"/>
  <c r="K42" i="13"/>
  <c r="I42" i="13"/>
  <c r="G42" i="13"/>
  <c r="R41" i="13"/>
  <c r="Q41" i="13"/>
  <c r="O41" i="13"/>
  <c r="M41" i="13"/>
  <c r="K41" i="13"/>
  <c r="I41" i="13"/>
  <c r="G41" i="13"/>
  <c r="R40" i="13"/>
  <c r="Q40" i="13"/>
  <c r="O40" i="13"/>
  <c r="M40" i="13"/>
  <c r="K40" i="13"/>
  <c r="I40" i="13"/>
  <c r="G40" i="13"/>
  <c r="R36" i="13"/>
  <c r="Q36" i="13"/>
  <c r="O36" i="13"/>
  <c r="M36" i="13"/>
  <c r="K36" i="13"/>
  <c r="I36" i="13"/>
  <c r="G36" i="13"/>
  <c r="R35" i="13"/>
  <c r="Q35" i="13"/>
  <c r="O35" i="13"/>
  <c r="M35" i="13"/>
  <c r="K35" i="13"/>
  <c r="I35" i="13"/>
  <c r="G35" i="13"/>
  <c r="R34" i="13"/>
  <c r="Q34" i="13"/>
  <c r="O34" i="13"/>
  <c r="M34" i="13"/>
  <c r="K34" i="13"/>
  <c r="I34" i="13"/>
  <c r="G34" i="13"/>
  <c r="R33" i="13"/>
  <c r="Q33" i="13"/>
  <c r="O33" i="13"/>
  <c r="M33" i="13"/>
  <c r="K33" i="13"/>
  <c r="I33" i="13"/>
  <c r="G33" i="13"/>
  <c r="R32" i="13"/>
  <c r="Q32" i="13"/>
  <c r="O32" i="13"/>
  <c r="M32" i="13"/>
  <c r="K32" i="13"/>
  <c r="I32" i="13"/>
  <c r="G32" i="13"/>
  <c r="R31" i="13"/>
  <c r="Q31" i="13"/>
  <c r="O31" i="13"/>
  <c r="M31" i="13"/>
  <c r="K31" i="13"/>
  <c r="I31" i="13"/>
  <c r="G31" i="13"/>
  <c r="R30" i="13"/>
  <c r="Q30" i="13"/>
  <c r="O30" i="13"/>
  <c r="M30" i="13"/>
  <c r="K30" i="13"/>
  <c r="I30" i="13"/>
  <c r="G30" i="13"/>
  <c r="R29" i="13"/>
  <c r="Q29" i="13"/>
  <c r="O29" i="13"/>
  <c r="M29" i="13"/>
  <c r="K29" i="13"/>
  <c r="I29" i="13"/>
  <c r="G29" i="13"/>
  <c r="R28" i="13"/>
  <c r="Q28" i="13"/>
  <c r="O28" i="13"/>
  <c r="M28" i="13"/>
  <c r="K28" i="13"/>
  <c r="I28" i="13"/>
  <c r="G28" i="13"/>
  <c r="R27" i="13"/>
  <c r="Q27" i="13"/>
  <c r="O27" i="13"/>
  <c r="M27" i="13"/>
  <c r="K27" i="13"/>
  <c r="I27" i="13"/>
  <c r="G27" i="13"/>
  <c r="R26" i="13"/>
  <c r="Q26" i="13"/>
  <c r="O26" i="13"/>
  <c r="M26" i="13"/>
  <c r="K26" i="13"/>
  <c r="I26" i="13"/>
  <c r="G26" i="13"/>
  <c r="R25" i="13"/>
  <c r="Q25" i="13"/>
  <c r="O25" i="13"/>
  <c r="M25" i="13"/>
  <c r="K25" i="13"/>
  <c r="I25" i="13"/>
  <c r="G25" i="13"/>
  <c r="R24" i="13"/>
  <c r="Q24" i="13"/>
  <c r="O24" i="13"/>
  <c r="M24" i="13"/>
  <c r="K24" i="13"/>
  <c r="I24" i="13"/>
  <c r="G24" i="13"/>
  <c r="R23" i="13"/>
  <c r="Q23" i="13"/>
  <c r="O23" i="13"/>
  <c r="M23" i="13"/>
  <c r="K23" i="13"/>
  <c r="I23" i="13"/>
  <c r="G23" i="13"/>
  <c r="R22" i="13"/>
  <c r="Q22" i="13"/>
  <c r="O22" i="13"/>
  <c r="M22" i="13"/>
  <c r="K22" i="13"/>
  <c r="I22" i="13"/>
  <c r="G22" i="13"/>
  <c r="R21" i="13"/>
  <c r="Q21" i="13"/>
  <c r="O21" i="13"/>
  <c r="M21" i="13"/>
  <c r="K21" i="13"/>
  <c r="I21" i="13"/>
  <c r="G21" i="13"/>
  <c r="R20" i="13"/>
  <c r="Q20" i="13"/>
  <c r="O20" i="13"/>
  <c r="M20" i="13"/>
  <c r="K20" i="13"/>
  <c r="I20" i="13"/>
  <c r="G20" i="13"/>
  <c r="R19" i="13"/>
  <c r="Q19" i="13"/>
  <c r="O19" i="13"/>
  <c r="M19" i="13"/>
  <c r="K19" i="13"/>
  <c r="I19" i="13"/>
  <c r="G19" i="13"/>
  <c r="R15" i="13"/>
  <c r="Q15" i="13"/>
  <c r="O15" i="13"/>
  <c r="M15" i="13"/>
  <c r="K15" i="13"/>
  <c r="I15" i="13"/>
  <c r="G15" i="13"/>
  <c r="R14" i="13"/>
  <c r="Q14" i="13"/>
  <c r="O14" i="13"/>
  <c r="M14" i="13"/>
  <c r="K14" i="13"/>
  <c r="I14" i="13"/>
  <c r="G14" i="13"/>
  <c r="R13" i="13"/>
  <c r="Q13" i="13"/>
  <c r="O13" i="13"/>
  <c r="M13" i="13"/>
  <c r="K13" i="13"/>
  <c r="I13" i="13"/>
  <c r="G13" i="13"/>
  <c r="R12" i="13"/>
  <c r="Q12" i="13"/>
  <c r="O12" i="13"/>
  <c r="M12" i="13"/>
  <c r="K12" i="13"/>
  <c r="I12" i="13"/>
  <c r="G12" i="13"/>
  <c r="R11" i="13"/>
  <c r="Q11" i="13"/>
  <c r="O11" i="13"/>
  <c r="M11" i="13"/>
  <c r="K11" i="13"/>
  <c r="I11" i="13"/>
  <c r="G11" i="13"/>
  <c r="R10" i="13"/>
  <c r="Q10" i="13"/>
  <c r="O10" i="13"/>
  <c r="M10" i="13"/>
  <c r="K10" i="13"/>
  <c r="I10" i="13"/>
  <c r="G10" i="13"/>
  <c r="R9" i="13"/>
  <c r="Q9" i="13"/>
  <c r="O9" i="13"/>
  <c r="M9" i="13"/>
  <c r="K9" i="13"/>
  <c r="I9" i="13"/>
  <c r="G9" i="13"/>
  <c r="R8" i="13"/>
  <c r="Q8" i="13"/>
  <c r="O8" i="13"/>
  <c r="M8" i="13"/>
  <c r="K8" i="13"/>
  <c r="I8" i="13"/>
  <c r="G8" i="13"/>
  <c r="R7" i="13"/>
  <c r="Q7" i="13"/>
  <c r="O7" i="13"/>
  <c r="M7" i="13"/>
  <c r="K7" i="13"/>
  <c r="I7" i="13"/>
  <c r="G7" i="13"/>
  <c r="R6" i="13"/>
  <c r="Q6" i="13"/>
  <c r="O6" i="13"/>
  <c r="M6" i="13"/>
  <c r="K6" i="13"/>
  <c r="I6" i="13"/>
  <c r="G6" i="13"/>
  <c r="R112" i="12"/>
  <c r="O112" i="12"/>
  <c r="K112" i="12"/>
  <c r="I112" i="12"/>
  <c r="M112" i="12" s="1"/>
  <c r="Q112" i="12" s="1"/>
  <c r="G112" i="12"/>
  <c r="R111" i="12"/>
  <c r="O111" i="12"/>
  <c r="K111" i="12"/>
  <c r="I111" i="12"/>
  <c r="M111" i="12" s="1"/>
  <c r="Q111" i="12" s="1"/>
  <c r="G111" i="12"/>
  <c r="R110" i="12"/>
  <c r="O110" i="12"/>
  <c r="K110" i="12"/>
  <c r="I110" i="12"/>
  <c r="M110" i="12" s="1"/>
  <c r="Q110" i="12" s="1"/>
  <c r="G110" i="12"/>
  <c r="R106" i="12"/>
  <c r="Q106" i="12"/>
  <c r="O106" i="12"/>
  <c r="M106" i="12"/>
  <c r="K106" i="12"/>
  <c r="I106" i="12"/>
  <c r="G106" i="12"/>
  <c r="R105" i="12"/>
  <c r="Q105" i="12"/>
  <c r="O105" i="12"/>
  <c r="M105" i="12"/>
  <c r="K105" i="12"/>
  <c r="I105" i="12"/>
  <c r="G105" i="12"/>
  <c r="R104" i="12"/>
  <c r="Q104" i="12"/>
  <c r="O104" i="12"/>
  <c r="M104" i="12"/>
  <c r="K104" i="12"/>
  <c r="I104" i="12"/>
  <c r="G104" i="12"/>
  <c r="R103" i="12"/>
  <c r="Q103" i="12"/>
  <c r="O103" i="12"/>
  <c r="M103" i="12"/>
  <c r="K103" i="12"/>
  <c r="I103" i="12"/>
  <c r="G103" i="12"/>
  <c r="R102" i="12"/>
  <c r="Q102" i="12"/>
  <c r="O102" i="12"/>
  <c r="M102" i="12"/>
  <c r="K102" i="12"/>
  <c r="I102" i="12"/>
  <c r="G102" i="12"/>
  <c r="R101" i="12"/>
  <c r="Q101" i="12"/>
  <c r="O101" i="12"/>
  <c r="M101" i="12"/>
  <c r="K101" i="12"/>
  <c r="I101" i="12"/>
  <c r="G101" i="12"/>
  <c r="R100" i="12"/>
  <c r="Q100" i="12"/>
  <c r="O100" i="12"/>
  <c r="M100" i="12"/>
  <c r="K100" i="12"/>
  <c r="I100" i="12"/>
  <c r="G100" i="12"/>
  <c r="R99" i="12"/>
  <c r="Q99" i="12"/>
  <c r="O99" i="12"/>
  <c r="M99" i="12"/>
  <c r="K99" i="12"/>
  <c r="I99" i="12"/>
  <c r="G99" i="12"/>
  <c r="R98" i="12"/>
  <c r="Q98" i="12"/>
  <c r="O98" i="12"/>
  <c r="M98" i="12"/>
  <c r="K98" i="12"/>
  <c r="I98" i="12"/>
  <c r="G98" i="12"/>
  <c r="R97" i="12"/>
  <c r="Q97" i="12"/>
  <c r="O97" i="12"/>
  <c r="M97" i="12"/>
  <c r="K97" i="12"/>
  <c r="I97" i="12"/>
  <c r="G97" i="12"/>
  <c r="R96" i="12"/>
  <c r="Q96" i="12"/>
  <c r="O96" i="12"/>
  <c r="M96" i="12"/>
  <c r="K96" i="12"/>
  <c r="I96" i="12"/>
  <c r="G96" i="12"/>
  <c r="R95" i="12"/>
  <c r="Q95" i="12"/>
  <c r="O95" i="12"/>
  <c r="M95" i="12"/>
  <c r="K95" i="12"/>
  <c r="I95" i="12"/>
  <c r="G95" i="12"/>
  <c r="R94" i="12"/>
  <c r="Q94" i="12"/>
  <c r="O94" i="12"/>
  <c r="M94" i="12"/>
  <c r="K94" i="12"/>
  <c r="I94" i="12"/>
  <c r="G94" i="12"/>
  <c r="R93" i="12"/>
  <c r="Q93" i="12"/>
  <c r="O93" i="12"/>
  <c r="M93" i="12"/>
  <c r="K93" i="12"/>
  <c r="I93" i="12"/>
  <c r="G93" i="12"/>
  <c r="R92" i="12"/>
  <c r="Q92" i="12"/>
  <c r="O92" i="12"/>
  <c r="M92" i="12"/>
  <c r="K92" i="12"/>
  <c r="I92" i="12"/>
  <c r="G92" i="12"/>
  <c r="R91" i="12"/>
  <c r="Q91" i="12"/>
  <c r="O91" i="12"/>
  <c r="M91" i="12"/>
  <c r="K91" i="12"/>
  <c r="I91" i="12"/>
  <c r="G91" i="12"/>
  <c r="R90" i="12"/>
  <c r="Q90" i="12"/>
  <c r="O90" i="12"/>
  <c r="M90" i="12"/>
  <c r="K90" i="12"/>
  <c r="I90" i="12"/>
  <c r="G90" i="12"/>
  <c r="R89" i="12"/>
  <c r="Q89" i="12"/>
  <c r="O89" i="12"/>
  <c r="M89" i="12"/>
  <c r="K89" i="12"/>
  <c r="I89" i="12"/>
  <c r="G89" i="12"/>
  <c r="R88" i="12"/>
  <c r="Q88" i="12"/>
  <c r="O88" i="12"/>
  <c r="M88" i="12"/>
  <c r="K88" i="12"/>
  <c r="I88" i="12"/>
  <c r="G88" i="12"/>
  <c r="R87" i="12"/>
  <c r="Q87" i="12"/>
  <c r="O87" i="12"/>
  <c r="M87" i="12"/>
  <c r="K87" i="12"/>
  <c r="I87" i="12"/>
  <c r="G87" i="12"/>
  <c r="R86" i="12"/>
  <c r="Q86" i="12"/>
  <c r="O86" i="12"/>
  <c r="M86" i="12"/>
  <c r="K86" i="12"/>
  <c r="I86" i="12"/>
  <c r="G86" i="12"/>
  <c r="R85" i="12"/>
  <c r="Q85" i="12"/>
  <c r="O85" i="12"/>
  <c r="M85" i="12"/>
  <c r="K85" i="12"/>
  <c r="I85" i="12"/>
  <c r="G85" i="12"/>
  <c r="R84" i="12"/>
  <c r="Q84" i="12"/>
  <c r="O84" i="12"/>
  <c r="M84" i="12"/>
  <c r="K84" i="12"/>
  <c r="I84" i="12"/>
  <c r="G84" i="12"/>
  <c r="R83" i="12"/>
  <c r="Q83" i="12"/>
  <c r="O83" i="12"/>
  <c r="M83" i="12"/>
  <c r="K83" i="12"/>
  <c r="I83" i="12"/>
  <c r="G83" i="12"/>
  <c r="R82" i="12"/>
  <c r="Q82" i="12"/>
  <c r="O82" i="12"/>
  <c r="M82" i="12"/>
  <c r="K82" i="12"/>
  <c r="I82" i="12"/>
  <c r="G82" i="12"/>
  <c r="R81" i="12"/>
  <c r="Q81" i="12"/>
  <c r="O81" i="12"/>
  <c r="M81" i="12"/>
  <c r="K81" i="12"/>
  <c r="I81" i="12"/>
  <c r="G81" i="12"/>
  <c r="R80" i="12"/>
  <c r="Q80" i="12"/>
  <c r="O80" i="12"/>
  <c r="M80" i="12"/>
  <c r="K80" i="12"/>
  <c r="I80" i="12"/>
  <c r="G80" i="12"/>
  <c r="R79" i="12"/>
  <c r="Q79" i="12"/>
  <c r="O79" i="12"/>
  <c r="M79" i="12"/>
  <c r="K79" i="12"/>
  <c r="I79" i="12"/>
  <c r="G79" i="12"/>
  <c r="R78" i="12"/>
  <c r="Q78" i="12"/>
  <c r="O78" i="12"/>
  <c r="M78" i="12"/>
  <c r="K78" i="12"/>
  <c r="I78" i="12"/>
  <c r="G78" i="12"/>
  <c r="R74" i="12"/>
  <c r="Q74" i="12"/>
  <c r="O74" i="12"/>
  <c r="M74" i="12"/>
  <c r="K74" i="12"/>
  <c r="I74" i="12"/>
  <c r="G74" i="12"/>
  <c r="R73" i="12"/>
  <c r="Q73" i="12"/>
  <c r="O73" i="12"/>
  <c r="M73" i="12"/>
  <c r="K73" i="12"/>
  <c r="I73" i="12"/>
  <c r="G73" i="12"/>
  <c r="R72" i="12"/>
  <c r="Q72" i="12"/>
  <c r="O72" i="12"/>
  <c r="M72" i="12"/>
  <c r="K72" i="12"/>
  <c r="I72" i="12"/>
  <c r="G72" i="12"/>
  <c r="R68" i="12"/>
  <c r="Q68" i="12"/>
  <c r="O68" i="12"/>
  <c r="M68" i="12"/>
  <c r="K68" i="12"/>
  <c r="I68" i="12"/>
  <c r="G68" i="12"/>
  <c r="R67" i="12"/>
  <c r="Q67" i="12"/>
  <c r="O67" i="12"/>
  <c r="M67" i="12"/>
  <c r="K67" i="12"/>
  <c r="I67" i="12"/>
  <c r="G67" i="12"/>
  <c r="R66" i="12"/>
  <c r="Q66" i="12"/>
  <c r="O66" i="12"/>
  <c r="M66" i="12"/>
  <c r="K66" i="12"/>
  <c r="I66" i="12"/>
  <c r="G66" i="12"/>
  <c r="R65" i="12"/>
  <c r="Q65" i="12"/>
  <c r="O65" i="12"/>
  <c r="M65" i="12"/>
  <c r="K65" i="12"/>
  <c r="I65" i="12"/>
  <c r="G65" i="12"/>
  <c r="R61" i="12"/>
  <c r="Q61" i="12"/>
  <c r="O61" i="12"/>
  <c r="M61" i="12"/>
  <c r="K61" i="12"/>
  <c r="I61" i="12"/>
  <c r="G61" i="12"/>
  <c r="R60" i="12"/>
  <c r="Q60" i="12"/>
  <c r="O60" i="12"/>
  <c r="M60" i="12"/>
  <c r="K60" i="12"/>
  <c r="I60" i="12"/>
  <c r="G60" i="12"/>
  <c r="R59" i="12"/>
  <c r="Q59" i="12"/>
  <c r="O59" i="12"/>
  <c r="M59" i="12"/>
  <c r="K59" i="12"/>
  <c r="I59" i="12"/>
  <c r="G59" i="12"/>
  <c r="R58" i="12"/>
  <c r="Q58" i="12"/>
  <c r="O58" i="12"/>
  <c r="M58" i="12"/>
  <c r="K58" i="12"/>
  <c r="I58" i="12"/>
  <c r="G58" i="12"/>
  <c r="R57" i="12"/>
  <c r="Q57" i="12"/>
  <c r="O57" i="12"/>
  <c r="M57" i="12"/>
  <c r="K57" i="12"/>
  <c r="I57" i="12"/>
  <c r="G57" i="12"/>
  <c r="R53" i="12"/>
  <c r="Q53" i="12"/>
  <c r="O53" i="12"/>
  <c r="M53" i="12"/>
  <c r="K53" i="12"/>
  <c r="I53" i="12"/>
  <c r="G53" i="12"/>
  <c r="R52" i="12"/>
  <c r="Q52" i="12"/>
  <c r="O52" i="12"/>
  <c r="M52" i="12"/>
  <c r="K52" i="12"/>
  <c r="I52" i="12"/>
  <c r="G52" i="12"/>
  <c r="R51" i="12"/>
  <c r="Q51" i="12"/>
  <c r="O51" i="12"/>
  <c r="M51" i="12"/>
  <c r="K51" i="12"/>
  <c r="I51" i="12"/>
  <c r="G51" i="12"/>
  <c r="R47" i="12"/>
  <c r="Q47" i="12"/>
  <c r="O47" i="12"/>
  <c r="M47" i="12"/>
  <c r="K47" i="12"/>
  <c r="I47" i="12"/>
  <c r="G47" i="12"/>
  <c r="R46" i="12"/>
  <c r="Q46" i="12"/>
  <c r="O46" i="12"/>
  <c r="M46" i="12"/>
  <c r="K46" i="12"/>
  <c r="I46" i="12"/>
  <c r="G46" i="12"/>
  <c r="R42" i="12"/>
  <c r="Q42" i="12"/>
  <c r="O42" i="12"/>
  <c r="M42" i="12"/>
  <c r="K42" i="12"/>
  <c r="I42" i="12"/>
  <c r="G42" i="12"/>
  <c r="R41" i="12"/>
  <c r="Q41" i="12"/>
  <c r="O41" i="12"/>
  <c r="M41" i="12"/>
  <c r="K41" i="12"/>
  <c r="I41" i="12"/>
  <c r="G41" i="12"/>
  <c r="R40" i="12"/>
  <c r="Q40" i="12"/>
  <c r="O40" i="12"/>
  <c r="M40" i="12"/>
  <c r="K40" i="12"/>
  <c r="I40" i="12"/>
  <c r="G40" i="12"/>
  <c r="R36" i="12"/>
  <c r="Q36" i="12"/>
  <c r="O36" i="12"/>
  <c r="M36" i="12"/>
  <c r="K36" i="12"/>
  <c r="I36" i="12"/>
  <c r="G36" i="12"/>
  <c r="R35" i="12"/>
  <c r="Q35" i="12"/>
  <c r="O35" i="12"/>
  <c r="M35" i="12"/>
  <c r="K35" i="12"/>
  <c r="I35" i="12"/>
  <c r="G35" i="12"/>
  <c r="R34" i="12"/>
  <c r="Q34" i="12"/>
  <c r="O34" i="12"/>
  <c r="M34" i="12"/>
  <c r="K34" i="12"/>
  <c r="I34" i="12"/>
  <c r="G34" i="12"/>
  <c r="R33" i="12"/>
  <c r="Q33" i="12"/>
  <c r="O33" i="12"/>
  <c r="M33" i="12"/>
  <c r="K33" i="12"/>
  <c r="I33" i="12"/>
  <c r="G33" i="12"/>
  <c r="R32" i="12"/>
  <c r="Q32" i="12"/>
  <c r="O32" i="12"/>
  <c r="M32" i="12"/>
  <c r="K32" i="12"/>
  <c r="I32" i="12"/>
  <c r="G32" i="12"/>
  <c r="R31" i="12"/>
  <c r="Q31" i="12"/>
  <c r="O31" i="12"/>
  <c r="M31" i="12"/>
  <c r="K31" i="12"/>
  <c r="I31" i="12"/>
  <c r="G31" i="12"/>
  <c r="R30" i="12"/>
  <c r="Q30" i="12"/>
  <c r="O30" i="12"/>
  <c r="M30" i="12"/>
  <c r="K30" i="12"/>
  <c r="I30" i="12"/>
  <c r="G30" i="12"/>
  <c r="R29" i="12"/>
  <c r="Q29" i="12"/>
  <c r="O29" i="12"/>
  <c r="M29" i="12"/>
  <c r="K29" i="12"/>
  <c r="I29" i="12"/>
  <c r="G29" i="12"/>
  <c r="R28" i="12"/>
  <c r="Q28" i="12"/>
  <c r="O28" i="12"/>
  <c r="M28" i="12"/>
  <c r="K28" i="12"/>
  <c r="I28" i="12"/>
  <c r="G28" i="12"/>
  <c r="R27" i="12"/>
  <c r="Q27" i="12"/>
  <c r="O27" i="12"/>
  <c r="M27" i="12"/>
  <c r="K27" i="12"/>
  <c r="I27" i="12"/>
  <c r="G27" i="12"/>
  <c r="R26" i="12"/>
  <c r="Q26" i="12"/>
  <c r="O26" i="12"/>
  <c r="M26" i="12"/>
  <c r="K26" i="12"/>
  <c r="I26" i="12"/>
  <c r="G26" i="12"/>
  <c r="R25" i="12"/>
  <c r="Q25" i="12"/>
  <c r="O25" i="12"/>
  <c r="M25" i="12"/>
  <c r="K25" i="12"/>
  <c r="I25" i="12"/>
  <c r="G25" i="12"/>
  <c r="R24" i="12"/>
  <c r="Q24" i="12"/>
  <c r="O24" i="12"/>
  <c r="M24" i="12"/>
  <c r="K24" i="12"/>
  <c r="I24" i="12"/>
  <c r="G24" i="12"/>
  <c r="R23" i="12"/>
  <c r="Q23" i="12"/>
  <c r="O23" i="12"/>
  <c r="M23" i="12"/>
  <c r="K23" i="12"/>
  <c r="I23" i="12"/>
  <c r="G23" i="12"/>
  <c r="R22" i="12"/>
  <c r="Q22" i="12"/>
  <c r="O22" i="12"/>
  <c r="M22" i="12"/>
  <c r="K22" i="12"/>
  <c r="I22" i="12"/>
  <c r="G22" i="12"/>
  <c r="R21" i="12"/>
  <c r="Q21" i="12"/>
  <c r="O21" i="12"/>
  <c r="M21" i="12"/>
  <c r="K21" i="12"/>
  <c r="I21" i="12"/>
  <c r="G21" i="12"/>
  <c r="R20" i="12"/>
  <c r="Q20" i="12"/>
  <c r="O20" i="12"/>
  <c r="M20" i="12"/>
  <c r="K20" i="12"/>
  <c r="I20" i="12"/>
  <c r="G20" i="12"/>
  <c r="R19" i="12"/>
  <c r="Q19" i="12"/>
  <c r="O19" i="12"/>
  <c r="M19" i="12"/>
  <c r="K19" i="12"/>
  <c r="I19" i="12"/>
  <c r="G19" i="12"/>
  <c r="R15" i="12"/>
  <c r="Q15" i="12"/>
  <c r="O15" i="12"/>
  <c r="M15" i="12"/>
  <c r="K15" i="12"/>
  <c r="I15" i="12"/>
  <c r="G15" i="12"/>
  <c r="R14" i="12"/>
  <c r="Q14" i="12"/>
  <c r="O14" i="12"/>
  <c r="M14" i="12"/>
  <c r="K14" i="12"/>
  <c r="I14" i="12"/>
  <c r="G14" i="12"/>
  <c r="R13" i="12"/>
  <c r="Q13" i="12"/>
  <c r="O13" i="12"/>
  <c r="M13" i="12"/>
  <c r="K13" i="12"/>
  <c r="I13" i="12"/>
  <c r="G13" i="12"/>
  <c r="R12" i="12"/>
  <c r="Q12" i="12"/>
  <c r="O12" i="12"/>
  <c r="M12" i="12"/>
  <c r="K12" i="12"/>
  <c r="I12" i="12"/>
  <c r="G12" i="12"/>
  <c r="R11" i="12"/>
  <c r="Q11" i="12"/>
  <c r="O11" i="12"/>
  <c r="M11" i="12"/>
  <c r="K11" i="12"/>
  <c r="I11" i="12"/>
  <c r="G11" i="12"/>
  <c r="R10" i="12"/>
  <c r="Q10" i="12"/>
  <c r="O10" i="12"/>
  <c r="M10" i="12"/>
  <c r="K10" i="12"/>
  <c r="I10" i="12"/>
  <c r="G10" i="12"/>
  <c r="R9" i="12"/>
  <c r="Q9" i="12"/>
  <c r="O9" i="12"/>
  <c r="M9" i="12"/>
  <c r="K9" i="12"/>
  <c r="I9" i="12"/>
  <c r="G9" i="12"/>
  <c r="R8" i="12"/>
  <c r="Q8" i="12"/>
  <c r="O8" i="12"/>
  <c r="M8" i="12"/>
  <c r="K8" i="12"/>
  <c r="I8" i="12"/>
  <c r="G8" i="12"/>
  <c r="R7" i="12"/>
  <c r="Q7" i="12"/>
  <c r="O7" i="12"/>
  <c r="M7" i="12"/>
  <c r="K7" i="12"/>
  <c r="I7" i="12"/>
  <c r="G7" i="12"/>
  <c r="R6" i="12"/>
  <c r="Q6" i="12"/>
  <c r="O6" i="12"/>
  <c r="M6" i="12"/>
  <c r="K6" i="12"/>
  <c r="I6" i="12"/>
  <c r="G6" i="12"/>
  <c r="R118" i="11"/>
  <c r="R112" i="11"/>
  <c r="O112" i="11"/>
  <c r="K112" i="11"/>
  <c r="I112" i="11"/>
  <c r="M112" i="11" s="1"/>
  <c r="Q112" i="11" s="1"/>
  <c r="G112" i="11"/>
  <c r="R111" i="11"/>
  <c r="O111" i="11"/>
  <c r="M111" i="11"/>
  <c r="Q111" i="11" s="1"/>
  <c r="K111" i="11"/>
  <c r="I111" i="11"/>
  <c r="G111" i="11"/>
  <c r="R110" i="11"/>
  <c r="O110" i="11"/>
  <c r="O113" i="11" s="1"/>
  <c r="K110" i="11"/>
  <c r="I110" i="11"/>
  <c r="I113" i="11" s="1"/>
  <c r="G110" i="11"/>
  <c r="G113" i="11" s="1"/>
  <c r="R106" i="11"/>
  <c r="Q106" i="11"/>
  <c r="O106" i="11"/>
  <c r="M106" i="11"/>
  <c r="K106" i="11"/>
  <c r="I106" i="11"/>
  <c r="G106" i="11"/>
  <c r="R105" i="11"/>
  <c r="Q105" i="11"/>
  <c r="O105" i="11"/>
  <c r="M105" i="11"/>
  <c r="K105" i="11"/>
  <c r="I105" i="11"/>
  <c r="G105" i="11"/>
  <c r="R104" i="11"/>
  <c r="Q104" i="11"/>
  <c r="O104" i="11"/>
  <c r="M104" i="11"/>
  <c r="K104" i="11"/>
  <c r="I104" i="11"/>
  <c r="G104" i="11"/>
  <c r="R103" i="11"/>
  <c r="Q103" i="11"/>
  <c r="O103" i="11"/>
  <c r="M103" i="11"/>
  <c r="K103" i="11"/>
  <c r="I103" i="11"/>
  <c r="G103" i="11"/>
  <c r="R102" i="11"/>
  <c r="Q102" i="11"/>
  <c r="O102" i="11"/>
  <c r="M102" i="11"/>
  <c r="K102" i="11"/>
  <c r="I102" i="11"/>
  <c r="G102" i="11"/>
  <c r="R101" i="11"/>
  <c r="Q101" i="11"/>
  <c r="O101" i="11"/>
  <c r="M101" i="11"/>
  <c r="K101" i="11"/>
  <c r="I101" i="11"/>
  <c r="G101" i="11"/>
  <c r="R100" i="11"/>
  <c r="Q100" i="11"/>
  <c r="O100" i="11"/>
  <c r="M100" i="11"/>
  <c r="K100" i="11"/>
  <c r="I100" i="11"/>
  <c r="G100" i="11"/>
  <c r="R99" i="11"/>
  <c r="Q99" i="11"/>
  <c r="O99" i="11"/>
  <c r="M99" i="11"/>
  <c r="K99" i="11"/>
  <c r="I99" i="11"/>
  <c r="S99" i="11" s="1"/>
  <c r="G99" i="11"/>
  <c r="R98" i="11"/>
  <c r="Q98" i="11"/>
  <c r="O98" i="11"/>
  <c r="M98" i="11"/>
  <c r="K98" i="11"/>
  <c r="I98" i="11"/>
  <c r="G98" i="11"/>
  <c r="R97" i="11"/>
  <c r="Q97" i="11"/>
  <c r="O97" i="11"/>
  <c r="M97" i="11"/>
  <c r="K97" i="11"/>
  <c r="I97" i="11"/>
  <c r="G97" i="11"/>
  <c r="R96" i="11"/>
  <c r="Q96" i="11"/>
  <c r="O96" i="11"/>
  <c r="M96" i="11"/>
  <c r="K96" i="11"/>
  <c r="I96" i="11"/>
  <c r="G96" i="11"/>
  <c r="R95" i="11"/>
  <c r="Q95" i="11"/>
  <c r="O95" i="11"/>
  <c r="M95" i="11"/>
  <c r="K95" i="11"/>
  <c r="I95" i="11"/>
  <c r="S95" i="11" s="1"/>
  <c r="G95" i="11"/>
  <c r="R94" i="11"/>
  <c r="Q94" i="11"/>
  <c r="O94" i="11"/>
  <c r="M94" i="11"/>
  <c r="K94" i="11"/>
  <c r="I94" i="11"/>
  <c r="G94" i="11"/>
  <c r="R93" i="11"/>
  <c r="Q93" i="11"/>
  <c r="O93" i="11"/>
  <c r="M93" i="11"/>
  <c r="K93" i="11"/>
  <c r="I93" i="11"/>
  <c r="G93" i="11"/>
  <c r="R92" i="11"/>
  <c r="Q92" i="11"/>
  <c r="O92" i="11"/>
  <c r="M92" i="11"/>
  <c r="K92" i="11"/>
  <c r="I92" i="11"/>
  <c r="G92" i="11"/>
  <c r="R91" i="11"/>
  <c r="Q91" i="11"/>
  <c r="O91" i="11"/>
  <c r="M91" i="11"/>
  <c r="K91" i="11"/>
  <c r="I91" i="11"/>
  <c r="S91" i="11" s="1"/>
  <c r="G91" i="11"/>
  <c r="R90" i="11"/>
  <c r="Q90" i="11"/>
  <c r="O90" i="11"/>
  <c r="M90" i="11"/>
  <c r="K90" i="11"/>
  <c r="I90" i="11"/>
  <c r="G90" i="11"/>
  <c r="R89" i="11"/>
  <c r="Q89" i="11"/>
  <c r="O89" i="11"/>
  <c r="M89" i="11"/>
  <c r="K89" i="11"/>
  <c r="I89" i="11"/>
  <c r="G89" i="11"/>
  <c r="R88" i="11"/>
  <c r="Q88" i="11"/>
  <c r="O88" i="11"/>
  <c r="M88" i="11"/>
  <c r="K88" i="11"/>
  <c r="I88" i="11"/>
  <c r="G88" i="11"/>
  <c r="R87" i="11"/>
  <c r="Q87" i="11"/>
  <c r="O87" i="11"/>
  <c r="M87" i="11"/>
  <c r="K87" i="11"/>
  <c r="I87" i="11"/>
  <c r="S87" i="11" s="1"/>
  <c r="G87" i="11"/>
  <c r="R86" i="11"/>
  <c r="Q86" i="11"/>
  <c r="O86" i="11"/>
  <c r="M86" i="11"/>
  <c r="K86" i="11"/>
  <c r="I86" i="11"/>
  <c r="G86" i="11"/>
  <c r="R85" i="11"/>
  <c r="Q85" i="11"/>
  <c r="O85" i="11"/>
  <c r="M85" i="11"/>
  <c r="K85" i="11"/>
  <c r="I85" i="11"/>
  <c r="G85" i="11"/>
  <c r="R84" i="11"/>
  <c r="Q84" i="11"/>
  <c r="O84" i="11"/>
  <c r="M84" i="11"/>
  <c r="K84" i="11"/>
  <c r="I84" i="11"/>
  <c r="G84" i="11"/>
  <c r="R83" i="11"/>
  <c r="Q83" i="11"/>
  <c r="O83" i="11"/>
  <c r="M83" i="11"/>
  <c r="K83" i="11"/>
  <c r="I83" i="11"/>
  <c r="S83" i="11" s="1"/>
  <c r="G83" i="11"/>
  <c r="R82" i="11"/>
  <c r="Q82" i="11"/>
  <c r="O82" i="11"/>
  <c r="M82" i="11"/>
  <c r="K82" i="11"/>
  <c r="I82" i="11"/>
  <c r="G82" i="11"/>
  <c r="R81" i="11"/>
  <c r="Q81" i="11"/>
  <c r="O81" i="11"/>
  <c r="M81" i="11"/>
  <c r="K81" i="11"/>
  <c r="I81" i="11"/>
  <c r="G81" i="11"/>
  <c r="R80" i="11"/>
  <c r="Q80" i="11"/>
  <c r="O80" i="11"/>
  <c r="M80" i="11"/>
  <c r="K80" i="11"/>
  <c r="I80" i="11"/>
  <c r="G80" i="11"/>
  <c r="R79" i="11"/>
  <c r="Q79" i="11"/>
  <c r="O79" i="11"/>
  <c r="M79" i="11"/>
  <c r="K79" i="11"/>
  <c r="I79" i="11"/>
  <c r="S79" i="11" s="1"/>
  <c r="G79" i="11"/>
  <c r="R78" i="11"/>
  <c r="Q78" i="11"/>
  <c r="O78" i="11"/>
  <c r="O107" i="11" s="1"/>
  <c r="M78" i="11"/>
  <c r="K78" i="11"/>
  <c r="I78" i="11"/>
  <c r="G78" i="11"/>
  <c r="G107" i="11" s="1"/>
  <c r="R74" i="11"/>
  <c r="Q74" i="11"/>
  <c r="O74" i="11"/>
  <c r="O75" i="11" s="1"/>
  <c r="M74" i="11"/>
  <c r="K74" i="11"/>
  <c r="I74" i="11"/>
  <c r="G74" i="11"/>
  <c r="S74" i="11" s="1"/>
  <c r="R73" i="11"/>
  <c r="Q73" i="11"/>
  <c r="O73" i="11"/>
  <c r="M73" i="11"/>
  <c r="K73" i="11"/>
  <c r="I73" i="11"/>
  <c r="G73" i="11"/>
  <c r="R72" i="11"/>
  <c r="Q72" i="11"/>
  <c r="O72" i="11"/>
  <c r="M72" i="11"/>
  <c r="K72" i="11"/>
  <c r="K75" i="11" s="1"/>
  <c r="I72" i="11"/>
  <c r="G72" i="11"/>
  <c r="R68" i="11"/>
  <c r="Q68" i="11"/>
  <c r="O68" i="11"/>
  <c r="M68" i="11"/>
  <c r="K68" i="11"/>
  <c r="I68" i="11"/>
  <c r="G68" i="11"/>
  <c r="R67" i="11"/>
  <c r="Q67" i="11"/>
  <c r="O67" i="11"/>
  <c r="M67" i="11"/>
  <c r="K67" i="11"/>
  <c r="I67" i="11"/>
  <c r="G67" i="11"/>
  <c r="R66" i="11"/>
  <c r="Q66" i="11"/>
  <c r="O66" i="11"/>
  <c r="M66" i="11"/>
  <c r="S66" i="11" s="1"/>
  <c r="K66" i="11"/>
  <c r="I66" i="11"/>
  <c r="G66" i="11"/>
  <c r="R65" i="11"/>
  <c r="Q65" i="11"/>
  <c r="O65" i="11"/>
  <c r="M65" i="11"/>
  <c r="K65" i="11"/>
  <c r="K69" i="11" s="1"/>
  <c r="I65" i="11"/>
  <c r="G65" i="11"/>
  <c r="R61" i="11"/>
  <c r="Q61" i="11"/>
  <c r="O61" i="11"/>
  <c r="M61" i="11"/>
  <c r="K61" i="11"/>
  <c r="I61" i="11"/>
  <c r="G61" i="11"/>
  <c r="R60" i="11"/>
  <c r="Q60" i="11"/>
  <c r="O60" i="11"/>
  <c r="M60" i="11"/>
  <c r="K60" i="11"/>
  <c r="I60" i="11"/>
  <c r="G60" i="11"/>
  <c r="R59" i="11"/>
  <c r="Q59" i="11"/>
  <c r="O59" i="11"/>
  <c r="M59" i="11"/>
  <c r="K59" i="11"/>
  <c r="I59" i="11"/>
  <c r="G59" i="11"/>
  <c r="R58" i="11"/>
  <c r="Q58" i="11"/>
  <c r="O58" i="11"/>
  <c r="M58" i="11"/>
  <c r="K58" i="11"/>
  <c r="S58" i="11" s="1"/>
  <c r="I58" i="11"/>
  <c r="G58" i="11"/>
  <c r="R57" i="11"/>
  <c r="Q57" i="11"/>
  <c r="Q62" i="11" s="1"/>
  <c r="O57" i="11"/>
  <c r="M57" i="11"/>
  <c r="K57" i="11"/>
  <c r="I57" i="11"/>
  <c r="I62" i="11" s="1"/>
  <c r="G57" i="11"/>
  <c r="R53" i="11"/>
  <c r="Q53" i="11"/>
  <c r="O53" i="11"/>
  <c r="M53" i="11"/>
  <c r="K53" i="11"/>
  <c r="I53" i="11"/>
  <c r="S53" i="11" s="1"/>
  <c r="G53" i="11"/>
  <c r="R52" i="11"/>
  <c r="Q52" i="11"/>
  <c r="O52" i="11"/>
  <c r="M52" i="11"/>
  <c r="K52" i="11"/>
  <c r="I52" i="11"/>
  <c r="G52" i="11"/>
  <c r="R51" i="11"/>
  <c r="Q51" i="11"/>
  <c r="Q54" i="11" s="1"/>
  <c r="O51" i="11"/>
  <c r="M51" i="11"/>
  <c r="M54" i="11" s="1"/>
  <c r="K51" i="11"/>
  <c r="I51" i="11"/>
  <c r="G51" i="11"/>
  <c r="I48" i="11"/>
  <c r="R47" i="11"/>
  <c r="Q47" i="11"/>
  <c r="O47" i="11"/>
  <c r="M47" i="11"/>
  <c r="K47" i="11"/>
  <c r="I47" i="11"/>
  <c r="G47" i="11"/>
  <c r="R46" i="11"/>
  <c r="Q46" i="11"/>
  <c r="O46" i="11"/>
  <c r="O48" i="11" s="1"/>
  <c r="M46" i="11"/>
  <c r="K46" i="11"/>
  <c r="K48" i="11" s="1"/>
  <c r="I46" i="11"/>
  <c r="G46" i="11"/>
  <c r="R42" i="11"/>
  <c r="Q42" i="11"/>
  <c r="O42" i="11"/>
  <c r="M42" i="11"/>
  <c r="K42" i="11"/>
  <c r="I42" i="11"/>
  <c r="G42" i="11"/>
  <c r="R41" i="11"/>
  <c r="Q41" i="11"/>
  <c r="O41" i="11"/>
  <c r="M41" i="11"/>
  <c r="K41" i="11"/>
  <c r="I41" i="11"/>
  <c r="G41" i="11"/>
  <c r="R40" i="11"/>
  <c r="Q40" i="11"/>
  <c r="O40" i="11"/>
  <c r="O43" i="11" s="1"/>
  <c r="M40" i="11"/>
  <c r="K40" i="11"/>
  <c r="I40" i="11"/>
  <c r="G40" i="11"/>
  <c r="G43" i="11" s="1"/>
  <c r="R36" i="11"/>
  <c r="Q36" i="11"/>
  <c r="O36" i="11"/>
  <c r="M36" i="11"/>
  <c r="K36" i="11"/>
  <c r="I36" i="11"/>
  <c r="G36" i="11"/>
  <c r="R35" i="11"/>
  <c r="Q35" i="11"/>
  <c r="O35" i="11"/>
  <c r="M35" i="11"/>
  <c r="K35" i="11"/>
  <c r="I35" i="11"/>
  <c r="G35" i="11"/>
  <c r="R34" i="11"/>
  <c r="Q34" i="11"/>
  <c r="O34" i="11"/>
  <c r="M34" i="11"/>
  <c r="K34" i="11"/>
  <c r="S34" i="11" s="1"/>
  <c r="I34" i="11"/>
  <c r="G34" i="11"/>
  <c r="R33" i="11"/>
  <c r="Q33" i="11"/>
  <c r="O33" i="11"/>
  <c r="M33" i="11"/>
  <c r="K33" i="11"/>
  <c r="I33" i="11"/>
  <c r="G33" i="11"/>
  <c r="R32" i="11"/>
  <c r="Q32" i="11"/>
  <c r="O32" i="11"/>
  <c r="M32" i="11"/>
  <c r="K32" i="11"/>
  <c r="I32" i="11"/>
  <c r="G32" i="11"/>
  <c r="R31" i="11"/>
  <c r="Q31" i="11"/>
  <c r="O31" i="11"/>
  <c r="M31" i="11"/>
  <c r="K31" i="11"/>
  <c r="I31" i="11"/>
  <c r="G31" i="11"/>
  <c r="R30" i="11"/>
  <c r="Q30" i="11"/>
  <c r="O30" i="11"/>
  <c r="M30" i="11"/>
  <c r="K30" i="11"/>
  <c r="S30" i="11" s="1"/>
  <c r="I30" i="11"/>
  <c r="G30" i="11"/>
  <c r="R29" i="11"/>
  <c r="Q29" i="11"/>
  <c r="O29" i="11"/>
  <c r="M29" i="11"/>
  <c r="K29" i="11"/>
  <c r="I29" i="11"/>
  <c r="G29" i="11"/>
  <c r="R28" i="11"/>
  <c r="Q28" i="11"/>
  <c r="O28" i="11"/>
  <c r="M28" i="11"/>
  <c r="K28" i="11"/>
  <c r="I28" i="11"/>
  <c r="G28" i="11"/>
  <c r="R27" i="11"/>
  <c r="Q27" i="11"/>
  <c r="O27" i="11"/>
  <c r="M27" i="11"/>
  <c r="K27" i="11"/>
  <c r="I27" i="11"/>
  <c r="G27" i="11"/>
  <c r="R26" i="11"/>
  <c r="Q26" i="11"/>
  <c r="O26" i="11"/>
  <c r="M26" i="11"/>
  <c r="K26" i="11"/>
  <c r="S26" i="11" s="1"/>
  <c r="I26" i="11"/>
  <c r="G26" i="11"/>
  <c r="R25" i="11"/>
  <c r="Q25" i="11"/>
  <c r="O25" i="11"/>
  <c r="M25" i="11"/>
  <c r="K25" i="11"/>
  <c r="I25" i="11"/>
  <c r="G25" i="11"/>
  <c r="R24" i="11"/>
  <c r="Q24" i="11"/>
  <c r="O24" i="11"/>
  <c r="M24" i="11"/>
  <c r="K24" i="11"/>
  <c r="I24" i="11"/>
  <c r="G24" i="11"/>
  <c r="R23" i="11"/>
  <c r="Q23" i="11"/>
  <c r="O23" i="11"/>
  <c r="M23" i="11"/>
  <c r="K23" i="11"/>
  <c r="I23" i="11"/>
  <c r="G23" i="11"/>
  <c r="R22" i="11"/>
  <c r="Q22" i="11"/>
  <c r="O22" i="11"/>
  <c r="M22" i="11"/>
  <c r="K22" i="11"/>
  <c r="S22" i="11" s="1"/>
  <c r="I22" i="11"/>
  <c r="G22" i="11"/>
  <c r="R21" i="11"/>
  <c r="Q21" i="11"/>
  <c r="O21" i="11"/>
  <c r="M21" i="11"/>
  <c r="K21" i="11"/>
  <c r="I21" i="11"/>
  <c r="G21" i="11"/>
  <c r="R20" i="11"/>
  <c r="Q20" i="11"/>
  <c r="O20" i="11"/>
  <c r="M20" i="11"/>
  <c r="K20" i="11"/>
  <c r="I20" i="11"/>
  <c r="G20" i="11"/>
  <c r="R19" i="11"/>
  <c r="Q19" i="11"/>
  <c r="O19" i="11"/>
  <c r="M19" i="11"/>
  <c r="M37" i="11" s="1"/>
  <c r="K19" i="11"/>
  <c r="I19" i="11"/>
  <c r="G19" i="11"/>
  <c r="R15" i="11"/>
  <c r="Q15" i="11"/>
  <c r="O15" i="11"/>
  <c r="M15" i="11"/>
  <c r="K15" i="11"/>
  <c r="I15" i="11"/>
  <c r="G15" i="11"/>
  <c r="R14" i="11"/>
  <c r="Q14" i="11"/>
  <c r="O14" i="11"/>
  <c r="M14" i="11"/>
  <c r="K14" i="11"/>
  <c r="I14" i="11"/>
  <c r="G14" i="11"/>
  <c r="R13" i="11"/>
  <c r="Q13" i="11"/>
  <c r="O13" i="11"/>
  <c r="M13" i="11"/>
  <c r="K13" i="11"/>
  <c r="I13" i="11"/>
  <c r="G13" i="11"/>
  <c r="R12" i="11"/>
  <c r="Q12" i="11"/>
  <c r="O12" i="11"/>
  <c r="M12" i="11"/>
  <c r="K12" i="11"/>
  <c r="I12" i="11"/>
  <c r="G12" i="11"/>
  <c r="R11" i="11"/>
  <c r="Q11" i="11"/>
  <c r="O11" i="11"/>
  <c r="M11" i="11"/>
  <c r="K11" i="11"/>
  <c r="I11" i="11"/>
  <c r="G11" i="11"/>
  <c r="R10" i="11"/>
  <c r="Q10" i="11"/>
  <c r="O10" i="11"/>
  <c r="M10" i="11"/>
  <c r="K10" i="11"/>
  <c r="I10" i="11"/>
  <c r="S10" i="11" s="1"/>
  <c r="G10" i="11"/>
  <c r="R9" i="11"/>
  <c r="Q9" i="11"/>
  <c r="O9" i="11"/>
  <c r="M9" i="11"/>
  <c r="K9" i="11"/>
  <c r="I9" i="11"/>
  <c r="G9" i="11"/>
  <c r="R8" i="11"/>
  <c r="Q8" i="11"/>
  <c r="O8" i="11"/>
  <c r="M8" i="11"/>
  <c r="K8" i="11"/>
  <c r="I8" i="11"/>
  <c r="G8" i="11"/>
  <c r="R7" i="11"/>
  <c r="Q7" i="11"/>
  <c r="O7" i="11"/>
  <c r="M7" i="11"/>
  <c r="K7" i="11"/>
  <c r="I7" i="11"/>
  <c r="G7" i="11"/>
  <c r="R6" i="11"/>
  <c r="Q6" i="11"/>
  <c r="O6" i="11"/>
  <c r="M6" i="11"/>
  <c r="K6" i="11"/>
  <c r="I6" i="11"/>
  <c r="G6" i="11"/>
  <c r="R20" i="4"/>
  <c r="Q20" i="4"/>
  <c r="O20" i="4"/>
  <c r="M20" i="4"/>
  <c r="K20" i="4"/>
  <c r="I20" i="4"/>
  <c r="G20" i="4"/>
  <c r="Q106" i="4"/>
  <c r="O106" i="4"/>
  <c r="M106" i="4"/>
  <c r="K106" i="4"/>
  <c r="I106" i="4"/>
  <c r="G106" i="4"/>
  <c r="Q105" i="4"/>
  <c r="O105" i="4"/>
  <c r="M105" i="4"/>
  <c r="K105" i="4"/>
  <c r="I105" i="4"/>
  <c r="G105" i="4"/>
  <c r="Q104" i="4"/>
  <c r="O104" i="4"/>
  <c r="M104" i="4"/>
  <c r="K104" i="4"/>
  <c r="I104" i="4"/>
  <c r="G104" i="4"/>
  <c r="Q103" i="4"/>
  <c r="O103" i="4"/>
  <c r="M103" i="4"/>
  <c r="K103" i="4"/>
  <c r="I103" i="4"/>
  <c r="G103" i="4"/>
  <c r="Q102" i="4"/>
  <c r="O102" i="4"/>
  <c r="M102" i="4"/>
  <c r="K102" i="4"/>
  <c r="I102" i="4"/>
  <c r="G102" i="4"/>
  <c r="Q101" i="4"/>
  <c r="O101" i="4"/>
  <c r="M101" i="4"/>
  <c r="K101" i="4"/>
  <c r="I101" i="4"/>
  <c r="G101" i="4"/>
  <c r="Q100" i="4"/>
  <c r="O100" i="4"/>
  <c r="M100" i="4"/>
  <c r="K100" i="4"/>
  <c r="I100" i="4"/>
  <c r="S100" i="4" s="1"/>
  <c r="G100" i="4"/>
  <c r="Q99" i="4"/>
  <c r="O99" i="4"/>
  <c r="M99" i="4"/>
  <c r="K99" i="4"/>
  <c r="I99" i="4"/>
  <c r="G99" i="4"/>
  <c r="Q98" i="4"/>
  <c r="O98" i="4"/>
  <c r="M98" i="4"/>
  <c r="K98" i="4"/>
  <c r="I98" i="4"/>
  <c r="S98" i="4" s="1"/>
  <c r="G98" i="4"/>
  <c r="Q97" i="4"/>
  <c r="O97" i="4"/>
  <c r="M97" i="4"/>
  <c r="K97" i="4"/>
  <c r="I97" i="4"/>
  <c r="G97" i="4"/>
  <c r="Q96" i="4"/>
  <c r="O96" i="4"/>
  <c r="M96" i="4"/>
  <c r="K96" i="4"/>
  <c r="I96" i="4"/>
  <c r="G96" i="4"/>
  <c r="Q95" i="4"/>
  <c r="O95" i="4"/>
  <c r="M95" i="4"/>
  <c r="K95" i="4"/>
  <c r="I95" i="4"/>
  <c r="G95" i="4"/>
  <c r="Q94" i="4"/>
  <c r="O94" i="4"/>
  <c r="M94" i="4"/>
  <c r="K94" i="4"/>
  <c r="I94" i="4"/>
  <c r="S94" i="4" s="1"/>
  <c r="G94" i="4"/>
  <c r="Q93" i="4"/>
  <c r="O93" i="4"/>
  <c r="M93" i="4"/>
  <c r="K93" i="4"/>
  <c r="I93" i="4"/>
  <c r="G93" i="4"/>
  <c r="Q92" i="4"/>
  <c r="O92" i="4"/>
  <c r="M92" i="4"/>
  <c r="K92" i="4"/>
  <c r="I92" i="4"/>
  <c r="G92" i="4"/>
  <c r="Q91" i="4"/>
  <c r="O91" i="4"/>
  <c r="M91" i="4"/>
  <c r="K91" i="4"/>
  <c r="I91" i="4"/>
  <c r="G91" i="4"/>
  <c r="Q90" i="4"/>
  <c r="O90" i="4"/>
  <c r="M90" i="4"/>
  <c r="K90" i="4"/>
  <c r="I90" i="4"/>
  <c r="S90" i="4" s="1"/>
  <c r="G90" i="4"/>
  <c r="Q89" i="4"/>
  <c r="O89" i="4"/>
  <c r="M89" i="4"/>
  <c r="K89" i="4"/>
  <c r="I89" i="4"/>
  <c r="G89" i="4"/>
  <c r="Q88" i="4"/>
  <c r="O88" i="4"/>
  <c r="M88" i="4"/>
  <c r="K88" i="4"/>
  <c r="I88" i="4"/>
  <c r="S88" i="4" s="1"/>
  <c r="G88" i="4"/>
  <c r="Q87" i="4"/>
  <c r="O87" i="4"/>
  <c r="M87" i="4"/>
  <c r="K87" i="4"/>
  <c r="I87" i="4"/>
  <c r="G87" i="4"/>
  <c r="Q86" i="4"/>
  <c r="O86" i="4"/>
  <c r="M86" i="4"/>
  <c r="K86" i="4"/>
  <c r="I86" i="4"/>
  <c r="S86" i="4" s="1"/>
  <c r="G86" i="4"/>
  <c r="Q85" i="4"/>
  <c r="O85" i="4"/>
  <c r="M85" i="4"/>
  <c r="K85" i="4"/>
  <c r="I85" i="4"/>
  <c r="G85" i="4"/>
  <c r="Q84" i="4"/>
  <c r="O84" i="4"/>
  <c r="M84" i="4"/>
  <c r="K84" i="4"/>
  <c r="I84" i="4"/>
  <c r="S84" i="4" s="1"/>
  <c r="G84" i="4"/>
  <c r="Q83" i="4"/>
  <c r="O83" i="4"/>
  <c r="M83" i="4"/>
  <c r="K83" i="4"/>
  <c r="I83" i="4"/>
  <c r="G83" i="4"/>
  <c r="Q82" i="4"/>
  <c r="O82" i="4"/>
  <c r="M82" i="4"/>
  <c r="K82" i="4"/>
  <c r="I82" i="4"/>
  <c r="G82" i="4"/>
  <c r="Q81" i="4"/>
  <c r="O81" i="4"/>
  <c r="M81" i="4"/>
  <c r="K81" i="4"/>
  <c r="I81" i="4"/>
  <c r="G81" i="4"/>
  <c r="Q80" i="4"/>
  <c r="O80" i="4"/>
  <c r="M80" i="4"/>
  <c r="K80" i="4"/>
  <c r="I80" i="4"/>
  <c r="S80" i="4" s="1"/>
  <c r="G80" i="4"/>
  <c r="Q79" i="4"/>
  <c r="O79" i="4"/>
  <c r="M79" i="4"/>
  <c r="M107" i="4" s="1"/>
  <c r="K79" i="4"/>
  <c r="I79" i="4"/>
  <c r="G79" i="4"/>
  <c r="Q78" i="4"/>
  <c r="Q107" i="4" s="1"/>
  <c r="O78" i="4"/>
  <c r="M78" i="4"/>
  <c r="K78" i="4"/>
  <c r="K107" i="4" s="1"/>
  <c r="I78" i="4"/>
  <c r="G78" i="4"/>
  <c r="Q74" i="4"/>
  <c r="O74" i="4"/>
  <c r="M74" i="4"/>
  <c r="K74" i="4"/>
  <c r="I74" i="4"/>
  <c r="G74" i="4"/>
  <c r="Q73" i="4"/>
  <c r="Q75" i="4" s="1"/>
  <c r="O73" i="4"/>
  <c r="M73" i="4"/>
  <c r="K73" i="4"/>
  <c r="I73" i="4"/>
  <c r="G73" i="4"/>
  <c r="Q72" i="4"/>
  <c r="O72" i="4"/>
  <c r="M72" i="4"/>
  <c r="M75" i="4" s="1"/>
  <c r="K72" i="4"/>
  <c r="I72" i="4"/>
  <c r="G72" i="4"/>
  <c r="Q68" i="4"/>
  <c r="O68" i="4"/>
  <c r="M68" i="4"/>
  <c r="K68" i="4"/>
  <c r="I68" i="4"/>
  <c r="G68" i="4"/>
  <c r="Q67" i="4"/>
  <c r="O67" i="4"/>
  <c r="M67" i="4"/>
  <c r="K67" i="4"/>
  <c r="I67" i="4"/>
  <c r="G67" i="4"/>
  <c r="Q66" i="4"/>
  <c r="O66" i="4"/>
  <c r="M66" i="4"/>
  <c r="K66" i="4"/>
  <c r="I66" i="4"/>
  <c r="G66" i="4"/>
  <c r="Q65" i="4"/>
  <c r="O65" i="4"/>
  <c r="O69" i="4" s="1"/>
  <c r="M65" i="4"/>
  <c r="M69" i="4" s="1"/>
  <c r="K65" i="4"/>
  <c r="I65" i="4"/>
  <c r="G65" i="4"/>
  <c r="Q61" i="4"/>
  <c r="O61" i="4"/>
  <c r="M61" i="4"/>
  <c r="K61" i="4"/>
  <c r="I61" i="4"/>
  <c r="G61" i="4"/>
  <c r="Q60" i="4"/>
  <c r="O60" i="4"/>
  <c r="M60" i="4"/>
  <c r="K60" i="4"/>
  <c r="I60" i="4"/>
  <c r="G60" i="4"/>
  <c r="Q59" i="4"/>
  <c r="O59" i="4"/>
  <c r="M59" i="4"/>
  <c r="K59" i="4"/>
  <c r="I59" i="4"/>
  <c r="G59" i="4"/>
  <c r="Q58" i="4"/>
  <c r="O58" i="4"/>
  <c r="M58" i="4"/>
  <c r="M62" i="4" s="1"/>
  <c r="K58" i="4"/>
  <c r="I58" i="4"/>
  <c r="G58" i="4"/>
  <c r="Q57" i="4"/>
  <c r="Q62" i="4" s="1"/>
  <c r="O57" i="4"/>
  <c r="M57" i="4"/>
  <c r="K57" i="4"/>
  <c r="K62" i="4" s="1"/>
  <c r="I57" i="4"/>
  <c r="G57" i="4"/>
  <c r="Q53" i="4"/>
  <c r="O53" i="4"/>
  <c r="M53" i="4"/>
  <c r="K53" i="4"/>
  <c r="I53" i="4"/>
  <c r="G53" i="4"/>
  <c r="Q52" i="4"/>
  <c r="Q54" i="4" s="1"/>
  <c r="O52" i="4"/>
  <c r="M52" i="4"/>
  <c r="K52" i="4"/>
  <c r="I52" i="4"/>
  <c r="G52" i="4"/>
  <c r="Q51" i="4"/>
  <c r="O51" i="4"/>
  <c r="M51" i="4"/>
  <c r="M54" i="4" s="1"/>
  <c r="K51" i="4"/>
  <c r="I51" i="4"/>
  <c r="G51" i="4"/>
  <c r="Q47" i="4"/>
  <c r="Q48" i="4" s="1"/>
  <c r="O47" i="4"/>
  <c r="M47" i="4"/>
  <c r="K47" i="4"/>
  <c r="I47" i="4"/>
  <c r="G47" i="4"/>
  <c r="Q46" i="4"/>
  <c r="O46" i="4"/>
  <c r="O48" i="4" s="1"/>
  <c r="M46" i="4"/>
  <c r="M48" i="4" s="1"/>
  <c r="K46" i="4"/>
  <c r="I46" i="4"/>
  <c r="G46" i="4"/>
  <c r="Q42" i="4"/>
  <c r="O42" i="4"/>
  <c r="M42" i="4"/>
  <c r="K42" i="4"/>
  <c r="I42" i="4"/>
  <c r="G42" i="4"/>
  <c r="Q41" i="4"/>
  <c r="O41" i="4"/>
  <c r="M41" i="4"/>
  <c r="K41" i="4"/>
  <c r="I41" i="4"/>
  <c r="G41" i="4"/>
  <c r="Q40" i="4"/>
  <c r="Q43" i="4" s="1"/>
  <c r="O40" i="4"/>
  <c r="M40" i="4"/>
  <c r="K40" i="4"/>
  <c r="K43" i="4" s="1"/>
  <c r="I40" i="4"/>
  <c r="G40" i="4"/>
  <c r="Q36" i="4"/>
  <c r="O36" i="4"/>
  <c r="M36" i="4"/>
  <c r="K36" i="4"/>
  <c r="I36" i="4"/>
  <c r="G36" i="4"/>
  <c r="Q35" i="4"/>
  <c r="O35" i="4"/>
  <c r="M35" i="4"/>
  <c r="K35" i="4"/>
  <c r="I35" i="4"/>
  <c r="S35" i="4" s="1"/>
  <c r="G35" i="4"/>
  <c r="Q34" i="4"/>
  <c r="O34" i="4"/>
  <c r="M34" i="4"/>
  <c r="K34" i="4"/>
  <c r="I34" i="4"/>
  <c r="G34" i="4"/>
  <c r="Q33" i="4"/>
  <c r="O33" i="4"/>
  <c r="M33" i="4"/>
  <c r="K33" i="4"/>
  <c r="I33" i="4"/>
  <c r="G33" i="4"/>
  <c r="Q32" i="4"/>
  <c r="O32" i="4"/>
  <c r="M32" i="4"/>
  <c r="K32" i="4"/>
  <c r="I32" i="4"/>
  <c r="G32" i="4"/>
  <c r="Q31" i="4"/>
  <c r="O31" i="4"/>
  <c r="M31" i="4"/>
  <c r="K31" i="4"/>
  <c r="I31" i="4"/>
  <c r="G31" i="4"/>
  <c r="Q30" i="4"/>
  <c r="O30" i="4"/>
  <c r="M30" i="4"/>
  <c r="K30" i="4"/>
  <c r="I30" i="4"/>
  <c r="G30" i="4"/>
  <c r="Q29" i="4"/>
  <c r="O29" i="4"/>
  <c r="M29" i="4"/>
  <c r="K29" i="4"/>
  <c r="I29" i="4"/>
  <c r="G29" i="4"/>
  <c r="Q28" i="4"/>
  <c r="O28" i="4"/>
  <c r="M28" i="4"/>
  <c r="K28" i="4"/>
  <c r="I28" i="4"/>
  <c r="G28" i="4"/>
  <c r="Q27" i="4"/>
  <c r="O27" i="4"/>
  <c r="M27" i="4"/>
  <c r="K27" i="4"/>
  <c r="I27" i="4"/>
  <c r="G27" i="4"/>
  <c r="Q26" i="4"/>
  <c r="O26" i="4"/>
  <c r="M26" i="4"/>
  <c r="K26" i="4"/>
  <c r="I26" i="4"/>
  <c r="G26" i="4"/>
  <c r="Q25" i="4"/>
  <c r="O25" i="4"/>
  <c r="M25" i="4"/>
  <c r="K25" i="4"/>
  <c r="I25" i="4"/>
  <c r="G25" i="4"/>
  <c r="Q24" i="4"/>
  <c r="O24" i="4"/>
  <c r="M24" i="4"/>
  <c r="K24" i="4"/>
  <c r="I24" i="4"/>
  <c r="G24" i="4"/>
  <c r="Q23" i="4"/>
  <c r="O23" i="4"/>
  <c r="M23" i="4"/>
  <c r="K23" i="4"/>
  <c r="I23" i="4"/>
  <c r="G23" i="4"/>
  <c r="Q22" i="4"/>
  <c r="O22" i="4"/>
  <c r="M22" i="4"/>
  <c r="K22" i="4"/>
  <c r="I22" i="4"/>
  <c r="G22" i="4"/>
  <c r="Q21" i="4"/>
  <c r="O21" i="4"/>
  <c r="M21" i="4"/>
  <c r="K21" i="4"/>
  <c r="I21" i="4"/>
  <c r="G21" i="4"/>
  <c r="Q19" i="4"/>
  <c r="O19" i="4"/>
  <c r="M19" i="4"/>
  <c r="K19" i="4"/>
  <c r="I19" i="4"/>
  <c r="G19" i="4"/>
  <c r="Q15" i="4"/>
  <c r="Q14" i="4"/>
  <c r="Q13" i="4"/>
  <c r="Q12" i="4"/>
  <c r="Q11" i="4"/>
  <c r="Q10" i="4"/>
  <c r="Q9" i="4"/>
  <c r="Q8" i="4"/>
  <c r="Q7" i="4"/>
  <c r="O15" i="4"/>
  <c r="O14" i="4"/>
  <c r="O13" i="4"/>
  <c r="O12" i="4"/>
  <c r="O11" i="4"/>
  <c r="O10" i="4"/>
  <c r="O9" i="4"/>
  <c r="O8" i="4"/>
  <c r="O7" i="4"/>
  <c r="M15" i="4"/>
  <c r="M14" i="4"/>
  <c r="M13" i="4"/>
  <c r="M12" i="4"/>
  <c r="M11" i="4"/>
  <c r="M10" i="4"/>
  <c r="M9" i="4"/>
  <c r="M8" i="4"/>
  <c r="M7" i="4"/>
  <c r="K15" i="4"/>
  <c r="K14" i="4"/>
  <c r="K13" i="4"/>
  <c r="K12" i="4"/>
  <c r="K11" i="4"/>
  <c r="K10" i="4"/>
  <c r="K9" i="4"/>
  <c r="K8" i="4"/>
  <c r="K7" i="4"/>
  <c r="I15" i="4"/>
  <c r="I14" i="4"/>
  <c r="I13" i="4"/>
  <c r="I12" i="4"/>
  <c r="I11" i="4"/>
  <c r="I10" i="4"/>
  <c r="I9" i="4"/>
  <c r="I8" i="4"/>
  <c r="I7" i="4"/>
  <c r="G15" i="4"/>
  <c r="G14" i="4"/>
  <c r="G13" i="4"/>
  <c r="G12" i="4"/>
  <c r="G11" i="4"/>
  <c r="G10" i="4"/>
  <c r="G9" i="4"/>
  <c r="G8" i="4"/>
  <c r="G7" i="4"/>
  <c r="Q6" i="4"/>
  <c r="O6" i="4"/>
  <c r="M6" i="4"/>
  <c r="K6" i="4"/>
  <c r="I6" i="4"/>
  <c r="R112" i="4"/>
  <c r="R111" i="4"/>
  <c r="R110" i="4"/>
  <c r="R106" i="4"/>
  <c r="R105" i="4"/>
  <c r="R104" i="4"/>
  <c r="R103" i="4"/>
  <c r="R102" i="4"/>
  <c r="R101" i="4"/>
  <c r="R100" i="4"/>
  <c r="R99" i="4"/>
  <c r="R98" i="4"/>
  <c r="R97" i="4"/>
  <c r="R96" i="4"/>
  <c r="R95" i="4"/>
  <c r="R94" i="4"/>
  <c r="R93" i="4"/>
  <c r="R92" i="4"/>
  <c r="R91" i="4"/>
  <c r="R90" i="4"/>
  <c r="R89" i="4"/>
  <c r="R88" i="4"/>
  <c r="R87" i="4"/>
  <c r="R86" i="4"/>
  <c r="R85" i="4"/>
  <c r="R84" i="4"/>
  <c r="R83" i="4"/>
  <c r="R82" i="4"/>
  <c r="R81" i="4"/>
  <c r="R80" i="4"/>
  <c r="R79" i="4"/>
  <c r="R78" i="4"/>
  <c r="R74" i="4"/>
  <c r="R73" i="4"/>
  <c r="R72" i="4"/>
  <c r="R68" i="4"/>
  <c r="R67" i="4"/>
  <c r="R66" i="4"/>
  <c r="R65" i="4"/>
  <c r="R61" i="4"/>
  <c r="R60" i="4"/>
  <c r="R59" i="4"/>
  <c r="R58" i="4"/>
  <c r="R57" i="4"/>
  <c r="R53" i="4"/>
  <c r="R52" i="4"/>
  <c r="R51" i="4"/>
  <c r="R47" i="4"/>
  <c r="R46" i="4"/>
  <c r="R42" i="4"/>
  <c r="R41" i="4"/>
  <c r="R40" i="4"/>
  <c r="R36" i="4"/>
  <c r="R35" i="4"/>
  <c r="R34" i="4"/>
  <c r="R33" i="4"/>
  <c r="R32" i="4"/>
  <c r="R31" i="4"/>
  <c r="R30" i="4"/>
  <c r="R29" i="4"/>
  <c r="R28" i="4"/>
  <c r="R27" i="4"/>
  <c r="R26" i="4"/>
  <c r="R25" i="4"/>
  <c r="R24" i="4"/>
  <c r="R23" i="4"/>
  <c r="R22" i="4"/>
  <c r="R21" i="4"/>
  <c r="R19" i="4"/>
  <c r="R15" i="4"/>
  <c r="R14" i="4"/>
  <c r="R13" i="4"/>
  <c r="R12" i="4"/>
  <c r="R11" i="4"/>
  <c r="R10" i="4"/>
  <c r="R9" i="4"/>
  <c r="R8" i="4"/>
  <c r="R7" i="4"/>
  <c r="R6" i="4"/>
  <c r="O112" i="4"/>
  <c r="O111" i="4"/>
  <c r="O110" i="4"/>
  <c r="O107" i="4"/>
  <c r="K112" i="4"/>
  <c r="K111" i="4"/>
  <c r="K110" i="4"/>
  <c r="K69" i="4"/>
  <c r="K48" i="4"/>
  <c r="S6" i="13" l="1"/>
  <c r="S24" i="13"/>
  <c r="S32" i="13"/>
  <c r="S36" i="13"/>
  <c r="Q43" i="13"/>
  <c r="S42" i="13"/>
  <c r="S46" i="13"/>
  <c r="O48" i="13"/>
  <c r="K54" i="13"/>
  <c r="I62" i="13"/>
  <c r="Q62" i="13"/>
  <c r="S60" i="13"/>
  <c r="K69" i="13"/>
  <c r="S66" i="13"/>
  <c r="K75" i="13"/>
  <c r="S74" i="13"/>
  <c r="I107" i="13"/>
  <c r="Q107" i="13"/>
  <c r="S81" i="13"/>
  <c r="S85" i="13"/>
  <c r="S89" i="13"/>
  <c r="Q16" i="13"/>
  <c r="S10" i="13"/>
  <c r="S14" i="13"/>
  <c r="S20" i="13"/>
  <c r="S28" i="13"/>
  <c r="I43" i="13"/>
  <c r="O113" i="13"/>
  <c r="K107" i="12"/>
  <c r="S80" i="12"/>
  <c r="S84" i="12"/>
  <c r="S88" i="12"/>
  <c r="S92" i="12"/>
  <c r="S96" i="12"/>
  <c r="S100" i="12"/>
  <c r="S104" i="12"/>
  <c r="O113" i="12"/>
  <c r="S51" i="12"/>
  <c r="G69" i="12"/>
  <c r="S67" i="12"/>
  <c r="G75" i="12"/>
  <c r="O75" i="12"/>
  <c r="G113" i="12"/>
  <c r="M62" i="12"/>
  <c r="O69" i="12"/>
  <c r="S6" i="12"/>
  <c r="S10" i="12"/>
  <c r="S14" i="12"/>
  <c r="K37" i="12"/>
  <c r="G43" i="12"/>
  <c r="O43" i="12"/>
  <c r="S42" i="12"/>
  <c r="S46" i="12"/>
  <c r="S92" i="13"/>
  <c r="S96" i="13"/>
  <c r="S100" i="13"/>
  <c r="G113" i="13"/>
  <c r="K16" i="13"/>
  <c r="S13" i="13"/>
  <c r="G37" i="13"/>
  <c r="S31" i="13"/>
  <c r="S35" i="13"/>
  <c r="Q48" i="13"/>
  <c r="M54" i="13"/>
  <c r="S53" i="13"/>
  <c r="K62" i="13"/>
  <c r="M75" i="13"/>
  <c r="K107" i="13"/>
  <c r="S84" i="13"/>
  <c r="M16" i="13"/>
  <c r="S8" i="13"/>
  <c r="S12" i="13"/>
  <c r="I37" i="13"/>
  <c r="Q37" i="13"/>
  <c r="S22" i="13"/>
  <c r="S26" i="13"/>
  <c r="S30" i="13"/>
  <c r="S34" i="13"/>
  <c r="M43" i="13"/>
  <c r="K48" i="13"/>
  <c r="G54" i="13"/>
  <c r="O54" i="13"/>
  <c r="S52" i="13"/>
  <c r="M62" i="13"/>
  <c r="S58" i="13"/>
  <c r="G69" i="13"/>
  <c r="O69" i="13"/>
  <c r="S68" i="13"/>
  <c r="S72" i="13"/>
  <c r="O75" i="13"/>
  <c r="M107" i="13"/>
  <c r="S79" i="13"/>
  <c r="S83" i="13"/>
  <c r="S87" i="13"/>
  <c r="S91" i="13"/>
  <c r="S95" i="13"/>
  <c r="S99" i="13"/>
  <c r="S103" i="13"/>
  <c r="S111" i="13"/>
  <c r="S9" i="13"/>
  <c r="O37" i="13"/>
  <c r="S23" i="13"/>
  <c r="S27" i="13"/>
  <c r="K43" i="13"/>
  <c r="S41" i="13"/>
  <c r="I48" i="13"/>
  <c r="S59" i="13"/>
  <c r="M69" i="13"/>
  <c r="S73" i="13"/>
  <c r="S80" i="13"/>
  <c r="S88" i="13"/>
  <c r="S104" i="13"/>
  <c r="G16" i="13"/>
  <c r="O16" i="13"/>
  <c r="S7" i="13"/>
  <c r="S11" i="13"/>
  <c r="S15" i="13"/>
  <c r="K37" i="13"/>
  <c r="S21" i="13"/>
  <c r="S25" i="13"/>
  <c r="S29" i="13"/>
  <c r="S33" i="13"/>
  <c r="G43" i="13"/>
  <c r="O43" i="13"/>
  <c r="M48" i="13"/>
  <c r="S47" i="13"/>
  <c r="S51" i="13"/>
  <c r="Q54" i="13"/>
  <c r="G62" i="13"/>
  <c r="O62" i="13"/>
  <c r="S61" i="13"/>
  <c r="I69" i="13"/>
  <c r="Q69" i="13"/>
  <c r="S67" i="13"/>
  <c r="I75" i="13"/>
  <c r="Q75" i="13"/>
  <c r="G107" i="13"/>
  <c r="O107" i="13"/>
  <c r="S82" i="13"/>
  <c r="S86" i="13"/>
  <c r="S90" i="13"/>
  <c r="S94" i="13"/>
  <c r="S98" i="13"/>
  <c r="S102" i="13"/>
  <c r="S106" i="13"/>
  <c r="I113" i="13"/>
  <c r="M37" i="13"/>
  <c r="S93" i="13"/>
  <c r="S97" i="13"/>
  <c r="S101" i="13"/>
  <c r="S110" i="13"/>
  <c r="S112" i="13"/>
  <c r="Q16" i="12"/>
  <c r="S9" i="12"/>
  <c r="M37" i="12"/>
  <c r="S20" i="12"/>
  <c r="Q37" i="12"/>
  <c r="S24" i="12"/>
  <c r="S28" i="12"/>
  <c r="S32" i="12"/>
  <c r="S36" i="12"/>
  <c r="I43" i="12"/>
  <c r="Q43" i="12"/>
  <c r="S41" i="12"/>
  <c r="G48" i="12"/>
  <c r="O48" i="12"/>
  <c r="I54" i="12"/>
  <c r="Q54" i="12"/>
  <c r="G62" i="12"/>
  <c r="O62" i="12"/>
  <c r="I62" i="12"/>
  <c r="Q62" i="12"/>
  <c r="S61" i="12"/>
  <c r="I69" i="12"/>
  <c r="Q69" i="12"/>
  <c r="S66" i="12"/>
  <c r="I75" i="12"/>
  <c r="Q75" i="12"/>
  <c r="S74" i="12"/>
  <c r="M75" i="12"/>
  <c r="M107" i="12"/>
  <c r="S79" i="12"/>
  <c r="S83" i="12"/>
  <c r="S87" i="12"/>
  <c r="S91" i="12"/>
  <c r="S95" i="12"/>
  <c r="S99" i="12"/>
  <c r="S103" i="12"/>
  <c r="K16" i="12"/>
  <c r="S12" i="12"/>
  <c r="G37" i="12"/>
  <c r="O37" i="12"/>
  <c r="S40" i="12"/>
  <c r="I48" i="12"/>
  <c r="Q48" i="12"/>
  <c r="K54" i="12"/>
  <c r="S53" i="12"/>
  <c r="S65" i="12"/>
  <c r="K75" i="12"/>
  <c r="S73" i="12"/>
  <c r="S78" i="12"/>
  <c r="O107" i="12"/>
  <c r="S82" i="12"/>
  <c r="S86" i="12"/>
  <c r="S90" i="12"/>
  <c r="S94" i="12"/>
  <c r="S98" i="12"/>
  <c r="S102" i="12"/>
  <c r="S106" i="12"/>
  <c r="I16" i="12"/>
  <c r="S13" i="12"/>
  <c r="S8" i="12"/>
  <c r="M16" i="12"/>
  <c r="S7" i="12"/>
  <c r="O16" i="12"/>
  <c r="O115" i="12" s="1"/>
  <c r="S11" i="12"/>
  <c r="S15" i="12"/>
  <c r="I37" i="12"/>
  <c r="M43" i="12"/>
  <c r="K48" i="12"/>
  <c r="S47" i="12"/>
  <c r="S48" i="12" s="1"/>
  <c r="M48" i="12"/>
  <c r="M54" i="12"/>
  <c r="S52" i="12"/>
  <c r="O54" i="12"/>
  <c r="K62" i="12"/>
  <c r="M69" i="12"/>
  <c r="S68" i="12"/>
  <c r="S72" i="12"/>
  <c r="I107" i="12"/>
  <c r="Q107" i="12"/>
  <c r="S81" i="12"/>
  <c r="S85" i="12"/>
  <c r="S89" i="12"/>
  <c r="S93" i="12"/>
  <c r="S97" i="12"/>
  <c r="S101" i="12"/>
  <c r="S105" i="12"/>
  <c r="K113" i="12"/>
  <c r="G37" i="11"/>
  <c r="O37" i="11"/>
  <c r="S21" i="11"/>
  <c r="S25" i="11"/>
  <c r="S29" i="11"/>
  <c r="S33" i="11"/>
  <c r="I43" i="11"/>
  <c r="Q43" i="11"/>
  <c r="S42" i="11"/>
  <c r="M48" i="11"/>
  <c r="S47" i="11"/>
  <c r="G54" i="11"/>
  <c r="O54" i="11"/>
  <c r="S52" i="11"/>
  <c r="S57" i="11"/>
  <c r="S61" i="11"/>
  <c r="M69" i="11"/>
  <c r="M75" i="11"/>
  <c r="S73" i="11"/>
  <c r="S78" i="11"/>
  <c r="S107" i="11" s="1"/>
  <c r="Q107" i="11"/>
  <c r="S82" i="11"/>
  <c r="S86" i="11"/>
  <c r="S90" i="11"/>
  <c r="S94" i="11"/>
  <c r="S98" i="11"/>
  <c r="S102" i="11"/>
  <c r="S106" i="11"/>
  <c r="S112" i="11"/>
  <c r="S14" i="11"/>
  <c r="S103" i="11"/>
  <c r="M16" i="11"/>
  <c r="S8" i="11"/>
  <c r="K16" i="11"/>
  <c r="S12" i="11"/>
  <c r="I37" i="11"/>
  <c r="Q37" i="11"/>
  <c r="S20" i="11"/>
  <c r="S24" i="11"/>
  <c r="S28" i="11"/>
  <c r="S32" i="11"/>
  <c r="S36" i="11"/>
  <c r="K43" i="11"/>
  <c r="S41" i="11"/>
  <c r="S46" i="11"/>
  <c r="S51" i="11"/>
  <c r="M62" i="11"/>
  <c r="S60" i="11"/>
  <c r="G69" i="11"/>
  <c r="O69" i="11"/>
  <c r="S68" i="11"/>
  <c r="S72" i="11"/>
  <c r="K107" i="11"/>
  <c r="S81" i="11"/>
  <c r="S85" i="11"/>
  <c r="S89" i="11"/>
  <c r="S93" i="11"/>
  <c r="S97" i="11"/>
  <c r="M110" i="11"/>
  <c r="Q110" i="11" s="1"/>
  <c r="Q113" i="11" s="1"/>
  <c r="G16" i="11"/>
  <c r="O16" i="11"/>
  <c r="O115" i="11" s="1"/>
  <c r="S7" i="11"/>
  <c r="Q16" i="11"/>
  <c r="S11" i="11"/>
  <c r="S15" i="11"/>
  <c r="K37" i="11"/>
  <c r="S23" i="11"/>
  <c r="S27" i="11"/>
  <c r="S31" i="11"/>
  <c r="S35" i="11"/>
  <c r="M43" i="11"/>
  <c r="K54" i="11"/>
  <c r="G62" i="11"/>
  <c r="O62" i="11"/>
  <c r="S59" i="11"/>
  <c r="S62" i="11" s="1"/>
  <c r="I69" i="11"/>
  <c r="Q69" i="11"/>
  <c r="S67" i="11"/>
  <c r="I75" i="11"/>
  <c r="Q75" i="11"/>
  <c r="G75" i="11"/>
  <c r="M107" i="11"/>
  <c r="S80" i="11"/>
  <c r="S84" i="11"/>
  <c r="S88" i="11"/>
  <c r="S92" i="11"/>
  <c r="S96" i="11"/>
  <c r="S100" i="11"/>
  <c r="S104" i="11"/>
  <c r="Q113" i="13"/>
  <c r="S40" i="13"/>
  <c r="G48" i="13"/>
  <c r="I54" i="13"/>
  <c r="S65" i="13"/>
  <c r="G75" i="13"/>
  <c r="K113" i="13"/>
  <c r="S19" i="13"/>
  <c r="S57" i="13"/>
  <c r="M113" i="13"/>
  <c r="S78" i="13"/>
  <c r="I16" i="13"/>
  <c r="Q113" i="12"/>
  <c r="S75" i="12"/>
  <c r="G16" i="12"/>
  <c r="S21" i="12"/>
  <c r="S25" i="12"/>
  <c r="S29" i="12"/>
  <c r="S33" i="12"/>
  <c r="S58" i="12"/>
  <c r="G107" i="12"/>
  <c r="S111" i="12"/>
  <c r="I113" i="12"/>
  <c r="S23" i="12"/>
  <c r="S27" i="12"/>
  <c r="S31" i="12"/>
  <c r="S35" i="12"/>
  <c r="S54" i="12"/>
  <c r="S60" i="12"/>
  <c r="K69" i="12"/>
  <c r="S112" i="12"/>
  <c r="S22" i="12"/>
  <c r="S26" i="12"/>
  <c r="S30" i="12"/>
  <c r="S34" i="12"/>
  <c r="K43" i="12"/>
  <c r="G54" i="12"/>
  <c r="S59" i="12"/>
  <c r="M113" i="12"/>
  <c r="S19" i="12"/>
  <c r="S57" i="12"/>
  <c r="S110" i="12"/>
  <c r="S65" i="11"/>
  <c r="I107" i="11"/>
  <c r="S6" i="11"/>
  <c r="S16" i="11" s="1"/>
  <c r="S19" i="11"/>
  <c r="Q48" i="11"/>
  <c r="K62" i="11"/>
  <c r="K115" i="11" s="1"/>
  <c r="S101" i="11"/>
  <c r="S105" i="11"/>
  <c r="S40" i="11"/>
  <c r="S43" i="11" s="1"/>
  <c r="S48" i="11"/>
  <c r="K113" i="11"/>
  <c r="S9" i="11"/>
  <c r="S13" i="11"/>
  <c r="I16" i="11"/>
  <c r="G48" i="11"/>
  <c r="S54" i="11"/>
  <c r="I54" i="11"/>
  <c r="S75" i="11"/>
  <c r="S111" i="11"/>
  <c r="S96" i="4"/>
  <c r="S20" i="4"/>
  <c r="S102" i="4"/>
  <c r="S104" i="4"/>
  <c r="S106" i="4"/>
  <c r="Q16" i="4"/>
  <c r="S14" i="4"/>
  <c r="S82" i="4"/>
  <c r="S92" i="4"/>
  <c r="S11" i="4"/>
  <c r="Q37" i="4"/>
  <c r="O43" i="4"/>
  <c r="M37" i="4"/>
  <c r="O37" i="4"/>
  <c r="K37" i="4"/>
  <c r="S79" i="4"/>
  <c r="S81" i="4"/>
  <c r="S83" i="4"/>
  <c r="S85" i="4"/>
  <c r="S87" i="4"/>
  <c r="S89" i="4"/>
  <c r="S91" i="4"/>
  <c r="S93" i="4"/>
  <c r="S95" i="4"/>
  <c r="S97" i="4"/>
  <c r="S99" i="4"/>
  <c r="S101" i="4"/>
  <c r="S103" i="4"/>
  <c r="S105" i="4"/>
  <c r="S78" i="4"/>
  <c r="S7" i="4"/>
  <c r="K113" i="4"/>
  <c r="S22" i="4"/>
  <c r="S23" i="4"/>
  <c r="S24" i="4"/>
  <c r="S25" i="4"/>
  <c r="S26" i="4"/>
  <c r="S27" i="4"/>
  <c r="S28" i="4"/>
  <c r="S30" i="4"/>
  <c r="S31" i="4"/>
  <c r="S34" i="4"/>
  <c r="S41" i="4"/>
  <c r="S46" i="4"/>
  <c r="S60" i="4"/>
  <c r="S65" i="4"/>
  <c r="S66" i="4"/>
  <c r="S67" i="4"/>
  <c r="S68" i="4"/>
  <c r="O113" i="4"/>
  <c r="S10" i="4"/>
  <c r="M43" i="4"/>
  <c r="Q69" i="4"/>
  <c r="S21" i="4"/>
  <c r="S29" i="4"/>
  <c r="S32" i="4"/>
  <c r="S33" i="4"/>
  <c r="S42" i="4"/>
  <c r="S47" i="4"/>
  <c r="S58" i="4"/>
  <c r="S36" i="4"/>
  <c r="S51" i="4"/>
  <c r="S52" i="4"/>
  <c r="O54" i="4"/>
  <c r="S53" i="4"/>
  <c r="S57" i="4"/>
  <c r="S59" i="4"/>
  <c r="S61" i="4"/>
  <c r="O62" i="4"/>
  <c r="K75" i="4"/>
  <c r="S73" i="4"/>
  <c r="O75" i="4"/>
  <c r="S74" i="4"/>
  <c r="S72" i="4"/>
  <c r="K54" i="4"/>
  <c r="S40" i="4"/>
  <c r="S19" i="4"/>
  <c r="S13" i="4"/>
  <c r="S15" i="4"/>
  <c r="K16" i="4"/>
  <c r="O16" i="4"/>
  <c r="S9" i="4"/>
  <c r="M16" i="4"/>
  <c r="S8" i="4"/>
  <c r="S12" i="4"/>
  <c r="R118" i="4"/>
  <c r="I112" i="4"/>
  <c r="M112" i="4" s="1"/>
  <c r="Q112" i="4" s="1"/>
  <c r="G112" i="4"/>
  <c r="I111" i="4"/>
  <c r="M111" i="4" s="1"/>
  <c r="G111" i="4"/>
  <c r="I110" i="4"/>
  <c r="M110" i="4" s="1"/>
  <c r="Q110" i="4" s="1"/>
  <c r="G110" i="4"/>
  <c r="G6" i="4"/>
  <c r="S6" i="4" s="1"/>
  <c r="S48" i="13" l="1"/>
  <c r="K115" i="13"/>
  <c r="K118" i="13" s="1"/>
  <c r="K119" i="13" s="1"/>
  <c r="S113" i="13"/>
  <c r="O115" i="13"/>
  <c r="S43" i="12"/>
  <c r="O118" i="12"/>
  <c r="O119" i="12" s="1"/>
  <c r="O123" i="4" s="1"/>
  <c r="S16" i="12"/>
  <c r="Q115" i="12"/>
  <c r="S69" i="12"/>
  <c r="K115" i="12"/>
  <c r="S16" i="13"/>
  <c r="S54" i="13"/>
  <c r="S107" i="13"/>
  <c r="G115" i="13"/>
  <c r="S75" i="13"/>
  <c r="M115" i="13"/>
  <c r="S43" i="13"/>
  <c r="S62" i="13"/>
  <c r="S69" i="13"/>
  <c r="Q115" i="13"/>
  <c r="I115" i="13"/>
  <c r="S37" i="13"/>
  <c r="M115" i="12"/>
  <c r="S107" i="12"/>
  <c r="S62" i="12"/>
  <c r="I115" i="12"/>
  <c r="M113" i="11"/>
  <c r="M115" i="11" s="1"/>
  <c r="M122" i="4" s="1"/>
  <c r="Q115" i="11"/>
  <c r="S69" i="11"/>
  <c r="S115" i="11" s="1"/>
  <c r="G115" i="11"/>
  <c r="G118" i="11" s="1"/>
  <c r="S37" i="11"/>
  <c r="S110" i="11"/>
  <c r="S113" i="11" s="1"/>
  <c r="S37" i="12"/>
  <c r="S115" i="12" s="1"/>
  <c r="G115" i="12"/>
  <c r="S113" i="12"/>
  <c r="M118" i="11"/>
  <c r="M119" i="11" s="1"/>
  <c r="Q118" i="11"/>
  <c r="Q119" i="11" s="1"/>
  <c r="Q122" i="4"/>
  <c r="K118" i="11"/>
  <c r="K119" i="11" s="1"/>
  <c r="K122" i="4" s="1"/>
  <c r="I115" i="11"/>
  <c r="O118" i="11"/>
  <c r="O119" i="11" s="1"/>
  <c r="O122" i="4" s="1"/>
  <c r="O115" i="4"/>
  <c r="O118" i="4" s="1"/>
  <c r="K115" i="4"/>
  <c r="K118" i="4" s="1"/>
  <c r="K119" i="4" s="1"/>
  <c r="M113" i="4"/>
  <c r="Q111" i="4"/>
  <c r="S111" i="4" s="1"/>
  <c r="S113" i="4" s="1"/>
  <c r="M115" i="4"/>
  <c r="M118" i="4" s="1"/>
  <c r="S110" i="4"/>
  <c r="S112" i="4"/>
  <c r="Q113" i="4"/>
  <c r="Q115" i="4" s="1"/>
  <c r="Q118" i="4" s="1"/>
  <c r="S16" i="4"/>
  <c r="S37" i="4"/>
  <c r="S48" i="4"/>
  <c r="S75" i="4"/>
  <c r="S107" i="4"/>
  <c r="G43" i="4"/>
  <c r="I16" i="4"/>
  <c r="I62" i="4"/>
  <c r="I107" i="4"/>
  <c r="G37" i="4"/>
  <c r="I48" i="4"/>
  <c r="I37" i="4"/>
  <c r="G54" i="4"/>
  <c r="I54" i="4"/>
  <c r="G69" i="4"/>
  <c r="G75" i="4"/>
  <c r="G16" i="4"/>
  <c r="G62" i="4"/>
  <c r="I69" i="4"/>
  <c r="I75" i="4"/>
  <c r="G107" i="4"/>
  <c r="I113" i="4"/>
  <c r="I43" i="4"/>
  <c r="G48" i="4"/>
  <c r="S54" i="4"/>
  <c r="S69" i="4"/>
  <c r="G113" i="4"/>
  <c r="S62" i="4"/>
  <c r="S43" i="4"/>
  <c r="S115" i="13" l="1"/>
  <c r="K121" i="13"/>
  <c r="K124" i="4" s="1"/>
  <c r="O118" i="13"/>
  <c r="O119" i="13" s="1"/>
  <c r="O121" i="13" s="1"/>
  <c r="O124" i="4" s="1"/>
  <c r="O125" i="4" s="1"/>
  <c r="Q118" i="12"/>
  <c r="Q119" i="12" s="1"/>
  <c r="Q123" i="4"/>
  <c r="M123" i="4"/>
  <c r="M118" i="12"/>
  <c r="M119" i="12" s="1"/>
  <c r="K118" i="12"/>
  <c r="K119" i="12" s="1"/>
  <c r="K123" i="4" s="1"/>
  <c r="G118" i="12"/>
  <c r="I118" i="12"/>
  <c r="I119" i="12" s="1"/>
  <c r="I123" i="4"/>
  <c r="I118" i="13"/>
  <c r="I119" i="13" s="1"/>
  <c r="I121" i="13" s="1"/>
  <c r="I124" i="4" s="1"/>
  <c r="Q118" i="13"/>
  <c r="Q119" i="13" s="1"/>
  <c r="M118" i="13"/>
  <c r="M119" i="13" s="1"/>
  <c r="M121" i="13" s="1"/>
  <c r="G118" i="13"/>
  <c r="G119" i="11"/>
  <c r="G122" i="4" s="1"/>
  <c r="I118" i="11"/>
  <c r="I119" i="11" s="1"/>
  <c r="I122" i="4"/>
  <c r="M119" i="4"/>
  <c r="O119" i="4"/>
  <c r="Q119" i="4"/>
  <c r="I115" i="4"/>
  <c r="G115" i="4"/>
  <c r="G118" i="4" s="1"/>
  <c r="S115" i="4"/>
  <c r="O127" i="4" l="1"/>
  <c r="K125" i="4"/>
  <c r="K127" i="4" s="1"/>
  <c r="Q124" i="4"/>
  <c r="Q125" i="4" s="1"/>
  <c r="Q127" i="4" s="1"/>
  <c r="M124" i="4"/>
  <c r="M125" i="4" s="1"/>
  <c r="M127" i="4" s="1"/>
  <c r="Q121" i="13"/>
  <c r="I125" i="4"/>
  <c r="G119" i="12"/>
  <c r="G123" i="4" s="1"/>
  <c r="S118" i="12"/>
  <c r="S119" i="12" s="1"/>
  <c r="S123" i="4" s="1"/>
  <c r="G119" i="13"/>
  <c r="S118" i="13"/>
  <c r="S119" i="13" s="1"/>
  <c r="S118" i="11"/>
  <c r="S119" i="11" s="1"/>
  <c r="S122" i="4" s="1"/>
  <c r="I118" i="4"/>
  <c r="S118" i="4" s="1"/>
  <c r="S119" i="4" s="1"/>
  <c r="G119" i="4"/>
  <c r="G121" i="13" l="1"/>
  <c r="G124" i="4" s="1"/>
  <c r="G125" i="4" s="1"/>
  <c r="G127" i="4" s="1"/>
  <c r="S121" i="13"/>
  <c r="S124" i="4" s="1"/>
  <c r="S125" i="4" s="1"/>
  <c r="S127" i="4" s="1"/>
  <c r="I119" i="4"/>
  <c r="I127" i="4" s="1"/>
</calcChain>
</file>

<file path=xl/sharedStrings.xml><?xml version="1.0" encoding="utf-8"?>
<sst xmlns="http://schemas.openxmlformats.org/spreadsheetml/2006/main" count="1097" uniqueCount="101">
  <si>
    <t>1. Salaries/Benefits</t>
  </si>
  <si>
    <t>2. Professional Services</t>
  </si>
  <si>
    <t>3. Rent and Storage</t>
  </si>
  <si>
    <t>4. Telecommunications</t>
  </si>
  <si>
    <t>5. Postage and Delivery</t>
  </si>
  <si>
    <t>6. Supplies</t>
  </si>
  <si>
    <t>7. Furniture and Equipment</t>
  </si>
  <si>
    <t>8. Maintenance</t>
  </si>
  <si>
    <t>Total Units</t>
  </si>
  <si>
    <t>Subtotal - salaries/benefits</t>
  </si>
  <si>
    <t>Subtotal - professional services</t>
  </si>
  <si>
    <t>Subtotal - rent and storage</t>
  </si>
  <si>
    <t>Subtotal - telecommunications</t>
  </si>
  <si>
    <t>Subtotal - postage and delivery</t>
  </si>
  <si>
    <t>Subtotal - supplies</t>
  </si>
  <si>
    <t>Subtotal - furniture and equipment</t>
  </si>
  <si>
    <t>Subtotal - maintenance</t>
  </si>
  <si>
    <t>Subtotal - meetings and special events</t>
  </si>
  <si>
    <t>Subtotal - miscellaneous</t>
  </si>
  <si>
    <t>Subtotal - sub-grants</t>
  </si>
  <si>
    <t>Notes</t>
  </si>
  <si>
    <t>Unit Cost (USD)</t>
  </si>
  <si>
    <t>Total (USD)</t>
  </si>
  <si>
    <t>Total Cost (USD)</t>
  </si>
  <si>
    <t>Office supplies</t>
  </si>
  <si>
    <t>last name, first name</t>
  </si>
  <si>
    <t>Position title</t>
  </si>
  <si>
    <t>Explanation of salary unit</t>
  </si>
  <si>
    <t>Audit Fees</t>
  </si>
  <si>
    <t>Legal Services</t>
  </si>
  <si>
    <t>Other Professional Services</t>
  </si>
  <si>
    <t>Position title (U.S. consultant)</t>
  </si>
  <si>
    <t>Position title (non-U.S. consultant)</t>
  </si>
  <si>
    <t>Auditor firm name</t>
  </si>
  <si>
    <t>Legal firm name</t>
  </si>
  <si>
    <t>Service provider name</t>
  </si>
  <si>
    <t>Printing Services</t>
  </si>
  <si>
    <t>Explanation of unit cost</t>
  </si>
  <si>
    <t>Rent</t>
  </si>
  <si>
    <t>Storage</t>
  </si>
  <si>
    <t>Building Maintenance/Utilities</t>
  </si>
  <si>
    <t>Voice</t>
  </si>
  <si>
    <t>Data</t>
  </si>
  <si>
    <t>Delivery Services</t>
  </si>
  <si>
    <t>Postage</t>
  </si>
  <si>
    <t>Freight</t>
  </si>
  <si>
    <t>Location</t>
  </si>
  <si>
    <t>Field Supplies</t>
  </si>
  <si>
    <t>Hardware/Computer Supplies</t>
  </si>
  <si>
    <t>Books and Subscriptions</t>
  </si>
  <si>
    <t>Software</t>
  </si>
  <si>
    <t>Construction Materials</t>
  </si>
  <si>
    <t>Vehicles and Boats</t>
  </si>
  <si>
    <t>Items less than US$5,000</t>
  </si>
  <si>
    <t>Items greater than US$5,000</t>
  </si>
  <si>
    <t>Furniture and Equipment Maintenance</t>
  </si>
  <si>
    <t>Software Maintenance</t>
  </si>
  <si>
    <t>Vehicle Maintenance</t>
  </si>
  <si>
    <t>Airfare</t>
  </si>
  <si>
    <t>Travel Insurance</t>
  </si>
  <si>
    <t>Local Transportation</t>
  </si>
  <si>
    <t>Fuel</t>
  </si>
  <si>
    <t>Lodging, Meals, and Incidentals</t>
  </si>
  <si>
    <t>Origin-destination</t>
  </si>
  <si>
    <t>Estimated distance</t>
  </si>
  <si>
    <t>Meeting</t>
  </si>
  <si>
    <t>Event</t>
  </si>
  <si>
    <t>Explanation of unit cost (venue, materials, number of participants)</t>
  </si>
  <si>
    <t>Liability Insurance</t>
  </si>
  <si>
    <t>Taxes and Licenses</t>
  </si>
  <si>
    <t>Maximum allowable is 13%</t>
  </si>
  <si>
    <t>Management Support Costs</t>
  </si>
  <si>
    <t>Subtotal - management support costs</t>
  </si>
  <si>
    <t>Subtotal - direct costs</t>
  </si>
  <si>
    <t>Grand Total:  Direct Costs + Management Support Costs + Sub-Grants</t>
  </si>
  <si>
    <t xml:space="preserve">Name </t>
  </si>
  <si>
    <t>Total</t>
  </si>
  <si>
    <t>Bank Fees</t>
  </si>
  <si>
    <t>Traveller names</t>
  </si>
  <si>
    <t>Explanation of MSC charging methodology</t>
  </si>
  <si>
    <t>Quantity of Units</t>
  </si>
  <si>
    <t>Explanation of salary unit (including time allocation)</t>
  </si>
  <si>
    <t>9. Travel and Special Events</t>
  </si>
  <si>
    <t>10. Micellaneous</t>
  </si>
  <si>
    <t>11. Management Support Costs</t>
  </si>
  <si>
    <t>12. Sub-Grants</t>
  </si>
  <si>
    <t>October-December 2019</t>
  </si>
  <si>
    <t>January-December 2020</t>
  </si>
  <si>
    <t>January-December 2021</t>
  </si>
  <si>
    <t>January-December 2022</t>
  </si>
  <si>
    <t>January-December 2023</t>
  </si>
  <si>
    <t>January-September 2024</t>
  </si>
  <si>
    <t>RIT Proposal Budget</t>
  </si>
  <si>
    <t>Inflation</t>
  </si>
  <si>
    <t>Sub-Grantee 1 name</t>
  </si>
  <si>
    <t>Sub-Grantee 2 name</t>
  </si>
  <si>
    <t>Sub-Grantee 3 name</t>
  </si>
  <si>
    <t>Grand Total:  Direct Costs + Management Support Costs</t>
  </si>
  <si>
    <t>Sub-Grantee 3 Name</t>
  </si>
  <si>
    <t>Sub-Grantee 2 Name</t>
  </si>
  <si>
    <t>Sub-Grantee 1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</si>
</sst>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6" x14ac:knownFonts="1">
    <font>
      <sz val="11"/>
      <color theme="1"/>
      <name val="Calibri"/>
      <family val="2"/>
      <scheme val="minor"/>
    </font>
    <font>
      <sz val="8"/>
      <color indexed="8"/>
      <name val="Arial"/>
      <family val="2"/>
    </font>
    <font>
      <sz val="8"/>
      <name val="Arial"/>
      <family val="2"/>
    </font>
    <font>
      <sz val="11"/>
      <color theme="1"/>
      <name val="Calibri"/>
      <family val="2"/>
      <scheme val="minor"/>
    </font>
    <font>
      <b/>
      <sz val="11"/>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59996337778862885"/>
        <bgColor indexed="64"/>
      </patternFill>
    </fill>
  </fills>
  <borders count="19">
    <border>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medium">
        <color auto="1"/>
      </bottom>
      <diagonal/>
    </border>
    <border>
      <left/>
      <right/>
      <top style="thin">
        <color indexed="64"/>
      </top>
      <bottom style="thin">
        <color auto="1"/>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78">
    <xf numFmtId="0" fontId="0" fillId="0" borderId="0" xfId="0"/>
    <xf numFmtId="164" fontId="0" fillId="0" borderId="0" xfId="0" applyNumberFormat="1"/>
    <xf numFmtId="0" fontId="4" fillId="2" borderId="3" xfId="0" applyFont="1" applyFill="1" applyBorder="1" applyAlignment="1">
      <alignment horizontal="center" wrapText="1"/>
    </xf>
    <xf numFmtId="0" fontId="4" fillId="2" borderId="2" xfId="0" applyFont="1" applyFill="1" applyBorder="1" applyAlignment="1">
      <alignment horizontal="center" wrapText="1"/>
    </xf>
    <xf numFmtId="0" fontId="4" fillId="2" borderId="4" xfId="0" applyFont="1" applyFill="1" applyBorder="1" applyAlignment="1">
      <alignment horizontal="center" wrapText="1"/>
    </xf>
    <xf numFmtId="0" fontId="0" fillId="0" borderId="0" xfId="0" applyAlignment="1">
      <alignment wrapText="1"/>
    </xf>
    <xf numFmtId="0" fontId="1" fillId="0" borderId="0" xfId="1" applyNumberFormat="1" applyFont="1" applyAlignment="1" applyProtection="1">
      <alignment horizontal="left" vertical="top" wrapText="1"/>
      <protection locked="0"/>
    </xf>
    <xf numFmtId="0" fontId="1" fillId="0" borderId="0" xfId="1" quotePrefix="1" applyNumberFormat="1" applyFont="1" applyAlignment="1">
      <alignment horizontal="left"/>
    </xf>
    <xf numFmtId="0" fontId="1" fillId="0" borderId="0" xfId="1" quotePrefix="1" applyNumberFormat="1" applyFont="1" applyAlignment="1" applyProtection="1">
      <alignment horizontal="left" vertical="top" wrapText="1"/>
      <protection locked="0"/>
    </xf>
    <xf numFmtId="0" fontId="2" fillId="0" borderId="0" xfId="1" applyNumberFormat="1" applyFont="1" applyAlignment="1" applyProtection="1">
      <alignment horizontal="left" vertical="top" wrapText="1"/>
      <protection locked="0"/>
    </xf>
    <xf numFmtId="0" fontId="0" fillId="0" borderId="1" xfId="0" applyBorder="1" applyAlignment="1">
      <alignment wrapText="1"/>
    </xf>
    <xf numFmtId="44" fontId="3" fillId="3" borderId="5" xfId="2" applyFill="1" applyBorder="1" applyAlignment="1">
      <alignment wrapText="1"/>
    </xf>
    <xf numFmtId="3" fontId="0" fillId="3" borderId="1" xfId="0" applyNumberFormat="1" applyFill="1" applyBorder="1" applyAlignment="1">
      <alignment wrapText="1"/>
    </xf>
    <xf numFmtId="0" fontId="4" fillId="4" borderId="6" xfId="0" applyFont="1" applyFill="1" applyBorder="1" applyAlignment="1">
      <alignment wrapText="1"/>
    </xf>
    <xf numFmtId="44" fontId="4" fillId="4" borderId="7" xfId="2" applyFont="1" applyFill="1" applyBorder="1" applyAlignment="1">
      <alignment wrapText="1"/>
    </xf>
    <xf numFmtId="44" fontId="3" fillId="0" borderId="5" xfId="2" applyBorder="1" applyAlignment="1">
      <alignment wrapText="1"/>
    </xf>
    <xf numFmtId="0" fontId="4" fillId="5" borderId="6" xfId="0" applyFont="1" applyFill="1" applyBorder="1" applyAlignment="1">
      <alignment wrapText="1"/>
    </xf>
    <xf numFmtId="44" fontId="4" fillId="5" borderId="7" xfId="2" applyFont="1" applyFill="1" applyBorder="1" applyAlignment="1">
      <alignment wrapText="1"/>
    </xf>
    <xf numFmtId="0" fontId="0" fillId="5" borderId="6" xfId="0" applyFill="1" applyBorder="1" applyAlignment="1">
      <alignment wrapText="1"/>
    </xf>
    <xf numFmtId="0" fontId="0" fillId="0" borderId="1" xfId="0" applyBorder="1" applyAlignment="1" applyProtection="1">
      <alignment wrapText="1"/>
      <protection locked="0"/>
    </xf>
    <xf numFmtId="3" fontId="0" fillId="3" borderId="1" xfId="0" applyNumberFormat="1" applyFill="1" applyBorder="1" applyAlignment="1" applyProtection="1">
      <alignment wrapText="1"/>
      <protection locked="0"/>
    </xf>
    <xf numFmtId="3" fontId="0" fillId="3" borderId="12" xfId="0" applyNumberFormat="1" applyFill="1" applyBorder="1" applyAlignment="1">
      <alignment wrapText="1"/>
    </xf>
    <xf numFmtId="0" fontId="4" fillId="4" borderId="13" xfId="0" applyFont="1" applyFill="1" applyBorder="1" applyAlignment="1">
      <alignment wrapText="1"/>
    </xf>
    <xf numFmtId="0" fontId="0" fillId="0" borderId="12" xfId="0" applyBorder="1" applyAlignment="1">
      <alignment wrapText="1"/>
    </xf>
    <xf numFmtId="0" fontId="4" fillId="5" borderId="13" xfId="0" applyFont="1" applyFill="1" applyBorder="1" applyAlignment="1">
      <alignment wrapText="1"/>
    </xf>
    <xf numFmtId="0" fontId="4" fillId="2" borderId="9" xfId="0" applyFont="1" applyFill="1" applyBorder="1" applyAlignment="1">
      <alignment horizontal="center" wrapText="1"/>
    </xf>
    <xf numFmtId="3" fontId="4" fillId="5" borderId="13" xfId="0" applyNumberFormat="1" applyFont="1" applyFill="1" applyBorder="1" applyAlignment="1">
      <alignment wrapText="1"/>
    </xf>
    <xf numFmtId="0" fontId="4" fillId="4" borderId="8" xfId="0" applyFont="1" applyFill="1" applyBorder="1" applyAlignment="1">
      <alignment horizontal="right" wrapText="1"/>
    </xf>
    <xf numFmtId="0" fontId="4" fillId="4" borderId="7" xfId="0" applyFont="1" applyFill="1" applyBorder="1" applyAlignment="1">
      <alignment horizontal="right" wrapText="1"/>
    </xf>
    <xf numFmtId="0" fontId="4" fillId="5" borderId="6" xfId="0" applyFont="1" applyFill="1" applyBorder="1" applyAlignment="1">
      <alignment horizontal="right" wrapText="1"/>
    </xf>
    <xf numFmtId="0" fontId="4" fillId="5" borderId="8" xfId="0" applyFont="1" applyFill="1" applyBorder="1" applyAlignment="1">
      <alignment horizontal="right" wrapText="1"/>
    </xf>
    <xf numFmtId="0" fontId="4" fillId="5" borderId="7" xfId="0" applyFont="1" applyFill="1" applyBorder="1" applyAlignment="1">
      <alignment horizontal="right" wrapText="1"/>
    </xf>
    <xf numFmtId="0" fontId="0" fillId="0" borderId="0" xfId="0" applyFont="1" applyBorder="1" applyAlignment="1">
      <alignment horizontal="center"/>
    </xf>
    <xf numFmtId="0" fontId="4" fillId="2" borderId="3" xfId="0" applyFont="1" applyFill="1" applyBorder="1" applyAlignment="1">
      <alignment wrapText="1"/>
    </xf>
    <xf numFmtId="164" fontId="4" fillId="2" borderId="4" xfId="0" applyNumberFormat="1" applyFont="1" applyFill="1" applyBorder="1" applyAlignment="1">
      <alignment horizontal="center" wrapText="1"/>
    </xf>
    <xf numFmtId="0" fontId="5" fillId="0" borderId="0" xfId="0" applyFont="1" applyBorder="1"/>
    <xf numFmtId="0" fontId="0" fillId="0" borderId="0" xfId="0" applyBorder="1"/>
    <xf numFmtId="3" fontId="0" fillId="0" borderId="5" xfId="0" applyNumberFormat="1" applyBorder="1"/>
    <xf numFmtId="0" fontId="0" fillId="0" borderId="0" xfId="0" applyBorder="1" applyAlignment="1" applyProtection="1">
      <alignment wrapText="1"/>
      <protection locked="0"/>
    </xf>
    <xf numFmtId="44" fontId="3" fillId="0" borderId="5" xfId="2" applyBorder="1" applyAlignment="1" applyProtection="1">
      <alignment wrapText="1"/>
      <protection locked="0"/>
    </xf>
    <xf numFmtId="0" fontId="4" fillId="0" borderId="0" xfId="0" applyFont="1" applyBorder="1" applyAlignment="1">
      <alignment horizontal="right" wrapText="1"/>
    </xf>
    <xf numFmtId="0" fontId="0" fillId="0" borderId="0" xfId="0" applyBorder="1" applyAlignment="1">
      <alignment wrapText="1"/>
    </xf>
    <xf numFmtId="3" fontId="0" fillId="0" borderId="5" xfId="0" applyNumberFormat="1" applyBorder="1" applyAlignment="1">
      <alignment wrapText="1"/>
    </xf>
    <xf numFmtId="0" fontId="5" fillId="0" borderId="0" xfId="0" applyFont="1" applyBorder="1" applyAlignment="1">
      <alignment wrapText="1"/>
    </xf>
    <xf numFmtId="0" fontId="4" fillId="0" borderId="0" xfId="0" applyFont="1" applyBorder="1" applyAlignment="1">
      <alignment wrapText="1"/>
    </xf>
    <xf numFmtId="3" fontId="4" fillId="0" borderId="5" xfId="0" applyNumberFormat="1" applyFont="1" applyBorder="1" applyAlignment="1">
      <alignment wrapText="1"/>
    </xf>
    <xf numFmtId="9" fontId="0" fillId="0" borderId="5" xfId="0" applyNumberFormat="1" applyBorder="1" applyAlignment="1" applyProtection="1">
      <alignment wrapText="1"/>
      <protection locked="0"/>
    </xf>
    <xf numFmtId="0" fontId="0" fillId="0" borderId="11" xfId="0" applyBorder="1" applyAlignment="1">
      <alignment wrapText="1"/>
    </xf>
    <xf numFmtId="3" fontId="0" fillId="0" borderId="17" xfId="0" applyNumberFormat="1" applyBorder="1" applyAlignment="1">
      <alignment wrapText="1"/>
    </xf>
    <xf numFmtId="44" fontId="3" fillId="3" borderId="0" xfId="2" applyFill="1" applyBorder="1" applyAlignment="1">
      <alignment wrapText="1"/>
    </xf>
    <xf numFmtId="44" fontId="4" fillId="4" borderId="8" xfId="2" applyFont="1" applyFill="1" applyBorder="1" applyAlignment="1">
      <alignment wrapText="1"/>
    </xf>
    <xf numFmtId="44" fontId="3" fillId="0" borderId="0" xfId="2" applyBorder="1" applyAlignment="1">
      <alignment wrapText="1"/>
    </xf>
    <xf numFmtId="44" fontId="4" fillId="5" borderId="8" xfId="2" applyFont="1" applyFill="1" applyBorder="1" applyAlignment="1">
      <alignment wrapText="1"/>
    </xf>
    <xf numFmtId="0" fontId="4" fillId="2" borderId="18" xfId="0" applyFont="1" applyFill="1" applyBorder="1"/>
    <xf numFmtId="164" fontId="4" fillId="2" borderId="15" xfId="0" applyNumberFormat="1" applyFont="1" applyFill="1" applyBorder="1"/>
    <xf numFmtId="0" fontId="4" fillId="2" borderId="16" xfId="0" applyFont="1" applyFill="1" applyBorder="1" applyAlignment="1">
      <alignment horizontal="center"/>
    </xf>
    <xf numFmtId="0" fontId="4" fillId="2" borderId="15" xfId="0" applyFont="1" applyFill="1" applyBorder="1" applyAlignment="1">
      <alignment horizontal="center"/>
    </xf>
    <xf numFmtId="0" fontId="4" fillId="2" borderId="18" xfId="0" applyFont="1" applyFill="1" applyBorder="1" applyAlignment="1">
      <alignment horizontal="center"/>
    </xf>
    <xf numFmtId="0" fontId="0" fillId="0" borderId="0" xfId="0" applyFont="1" applyBorder="1" applyAlignment="1">
      <alignment horizontal="center"/>
    </xf>
    <xf numFmtId="2" fontId="0" fillId="0" borderId="0" xfId="0" applyNumberFormat="1" applyFont="1" applyBorder="1" applyAlignment="1">
      <alignment horizontal="center"/>
    </xf>
    <xf numFmtId="44" fontId="3" fillId="0" borderId="5" xfId="2" applyFill="1" applyBorder="1" applyAlignment="1">
      <alignment wrapText="1"/>
    </xf>
    <xf numFmtId="0" fontId="0" fillId="0" borderId="1" xfId="0" applyFill="1" applyBorder="1" applyAlignment="1" applyProtection="1">
      <alignment wrapText="1"/>
      <protection locked="0"/>
    </xf>
    <xf numFmtId="0" fontId="0" fillId="0" borderId="1" xfId="0" applyFill="1" applyBorder="1" applyAlignment="1">
      <alignment wrapText="1"/>
    </xf>
    <xf numFmtId="0" fontId="0" fillId="0" borderId="12" xfId="0" applyFill="1" applyBorder="1" applyAlignment="1">
      <alignment wrapText="1"/>
    </xf>
    <xf numFmtId="44" fontId="3" fillId="0" borderId="0" xfId="2" applyFill="1" applyBorder="1" applyAlignment="1">
      <alignment wrapText="1"/>
    </xf>
    <xf numFmtId="0" fontId="4" fillId="0" borderId="1" xfId="0" applyFont="1" applyFill="1" applyBorder="1" applyAlignment="1">
      <alignment wrapText="1"/>
    </xf>
    <xf numFmtId="44" fontId="4" fillId="0" borderId="5" xfId="2" applyFont="1" applyFill="1" applyBorder="1" applyAlignment="1">
      <alignment wrapText="1"/>
    </xf>
    <xf numFmtId="0" fontId="4" fillId="0" borderId="1" xfId="0" applyFont="1" applyFill="1" applyBorder="1" applyAlignment="1" applyProtection="1">
      <alignment wrapText="1"/>
      <protection locked="0"/>
    </xf>
    <xf numFmtId="3" fontId="4" fillId="0" borderId="12" xfId="0" applyNumberFormat="1" applyFont="1" applyFill="1" applyBorder="1" applyAlignment="1">
      <alignment wrapText="1"/>
    </xf>
    <xf numFmtId="44" fontId="4" fillId="0" borderId="0" xfId="2" applyFont="1" applyFill="1" applyBorder="1" applyAlignment="1">
      <alignment wrapText="1"/>
    </xf>
    <xf numFmtId="0" fontId="4" fillId="0" borderId="12" xfId="0" applyFont="1" applyFill="1" applyBorder="1" applyAlignment="1">
      <alignment wrapText="1"/>
    </xf>
    <xf numFmtId="0" fontId="0" fillId="0" borderId="1" xfId="0" applyFill="1" applyBorder="1"/>
    <xf numFmtId="3" fontId="0" fillId="0" borderId="5" xfId="0" applyNumberFormat="1" applyFill="1" applyBorder="1"/>
    <xf numFmtId="0" fontId="0" fillId="0" borderId="14" xfId="0" applyFill="1" applyBorder="1"/>
    <xf numFmtId="3" fontId="0" fillId="0" borderId="0" xfId="0" applyNumberFormat="1" applyFill="1" applyBorder="1"/>
    <xf numFmtId="44" fontId="3" fillId="3" borderId="1" xfId="2" applyFill="1" applyBorder="1" applyAlignment="1">
      <alignment wrapText="1"/>
    </xf>
    <xf numFmtId="44" fontId="3" fillId="3" borderId="10" xfId="2" applyFill="1" applyBorder="1" applyAlignment="1">
      <alignment wrapText="1"/>
    </xf>
    <xf numFmtId="44" fontId="4" fillId="5" borderId="6" xfId="2" applyFont="1" applyFill="1" applyBorder="1" applyAlignment="1">
      <alignment wrapText="1"/>
    </xf>
  </cellXfs>
  <cellStyles count="3">
    <cellStyle name="Comma" xfId="1" builtinId="3"/>
    <cellStyle name="Currency" xfId="2" builtinId="4"/>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3593F-55D2-48C1-8E4A-63C6B8D65563}">
  <dimension ref="A1:S127"/>
  <sheetViews>
    <sheetView tabSelected="1" zoomScale="80" zoomScaleNormal="80" workbookViewId="0">
      <selection activeCell="B2" sqref="B2"/>
    </sheetView>
  </sheetViews>
  <sheetFormatPr defaultColWidth="8.85546875" defaultRowHeight="15" x14ac:dyDescent="0.25"/>
  <cols>
    <col min="1" max="1" width="4.42578125" customWidth="1"/>
    <col min="2" max="2" width="35.85546875" bestFit="1" customWidth="1"/>
    <col min="3" max="3" width="32.42578125" customWidth="1"/>
    <col min="4" max="4" width="33.42578125" customWidth="1"/>
    <col min="5" max="5" width="15.42578125" style="1" customWidth="1"/>
    <col min="7" max="7" width="15.42578125" customWidth="1"/>
    <col min="9" max="9" width="15.42578125" customWidth="1"/>
    <col min="11" max="11" width="15.42578125" customWidth="1"/>
    <col min="13" max="13" width="15.42578125" customWidth="1"/>
    <col min="15" max="15" width="15.42578125" customWidth="1"/>
    <col min="17" max="17" width="15.42578125" customWidth="1"/>
    <col min="18" max="18" width="10.42578125" bestFit="1" customWidth="1"/>
    <col min="19" max="19" width="15.42578125" customWidth="1"/>
  </cols>
  <sheetData>
    <row r="1" spans="2:19" x14ac:dyDescent="0.25">
      <c r="B1" s="32" t="s">
        <v>92</v>
      </c>
      <c r="C1" s="32"/>
      <c r="D1" s="32"/>
      <c r="E1" s="32"/>
      <c r="F1" s="32"/>
      <c r="G1" s="32"/>
      <c r="H1" s="32"/>
      <c r="I1" s="32"/>
      <c r="J1" s="32"/>
      <c r="K1" s="32"/>
      <c r="L1" s="32"/>
      <c r="M1" s="32"/>
      <c r="N1" s="32"/>
      <c r="O1" s="32"/>
      <c r="P1" s="32"/>
      <c r="Q1" s="32"/>
      <c r="R1" s="32"/>
      <c r="S1" s="32"/>
    </row>
    <row r="2" spans="2:19" x14ac:dyDescent="0.25">
      <c r="D2" s="58"/>
      <c r="E2" s="58"/>
      <c r="F2" s="58"/>
      <c r="G2" s="58"/>
      <c r="H2" s="58"/>
      <c r="I2" s="58"/>
      <c r="J2" s="58"/>
      <c r="K2" s="58"/>
      <c r="L2" s="58"/>
      <c r="M2" s="58"/>
      <c r="N2" s="58"/>
      <c r="O2" s="58"/>
      <c r="P2" s="58"/>
      <c r="Q2" s="58"/>
      <c r="R2" s="58" t="s">
        <v>93</v>
      </c>
      <c r="S2" s="59">
        <v>1</v>
      </c>
    </row>
    <row r="3" spans="2:19" x14ac:dyDescent="0.25">
      <c r="B3" s="53"/>
      <c r="C3" s="53"/>
      <c r="D3" s="53"/>
      <c r="E3" s="54"/>
      <c r="F3" s="55" t="s">
        <v>86</v>
      </c>
      <c r="G3" s="56"/>
      <c r="H3" s="55" t="s">
        <v>87</v>
      </c>
      <c r="I3" s="56"/>
      <c r="J3" s="55" t="s">
        <v>88</v>
      </c>
      <c r="K3" s="56"/>
      <c r="L3" s="55" t="s">
        <v>89</v>
      </c>
      <c r="M3" s="56"/>
      <c r="N3" s="55" t="s">
        <v>90</v>
      </c>
      <c r="O3" s="56"/>
      <c r="P3" s="55" t="s">
        <v>91</v>
      </c>
      <c r="Q3" s="56"/>
      <c r="R3" s="55" t="s">
        <v>76</v>
      </c>
      <c r="S3" s="57"/>
    </row>
    <row r="4" spans="2:19" s="5" customFormat="1" ht="30" x14ac:dyDescent="0.25">
      <c r="B4" s="33"/>
      <c r="C4" s="2" t="s">
        <v>75</v>
      </c>
      <c r="D4" s="2" t="s">
        <v>20</v>
      </c>
      <c r="E4" s="34" t="s">
        <v>21</v>
      </c>
      <c r="F4" s="3" t="s">
        <v>80</v>
      </c>
      <c r="G4" s="4" t="s">
        <v>22</v>
      </c>
      <c r="H4" s="3" t="s">
        <v>80</v>
      </c>
      <c r="I4" s="4" t="s">
        <v>22</v>
      </c>
      <c r="J4" s="3" t="s">
        <v>80</v>
      </c>
      <c r="K4" s="4" t="s">
        <v>22</v>
      </c>
      <c r="L4" s="3" t="s">
        <v>80</v>
      </c>
      <c r="M4" s="4" t="s">
        <v>22</v>
      </c>
      <c r="N4" s="3" t="s">
        <v>80</v>
      </c>
      <c r="O4" s="4" t="s">
        <v>22</v>
      </c>
      <c r="P4" s="3" t="s">
        <v>80</v>
      </c>
      <c r="Q4" s="4" t="s">
        <v>22</v>
      </c>
      <c r="R4" s="25" t="s">
        <v>8</v>
      </c>
      <c r="S4" s="2" t="s">
        <v>23</v>
      </c>
    </row>
    <row r="5" spans="2:19" x14ac:dyDescent="0.25">
      <c r="B5" s="35" t="s">
        <v>0</v>
      </c>
      <c r="C5" s="36"/>
      <c r="D5" s="36"/>
      <c r="E5" s="37"/>
      <c r="F5" s="71"/>
      <c r="G5" s="72"/>
      <c r="H5" s="71"/>
      <c r="I5" s="72"/>
      <c r="J5" s="71"/>
      <c r="K5" s="72"/>
      <c r="L5" s="71"/>
      <c r="M5" s="72"/>
      <c r="N5" s="71"/>
      <c r="O5" s="72"/>
      <c r="P5" s="71"/>
      <c r="Q5" s="72"/>
      <c r="R5" s="73"/>
      <c r="S5" s="74"/>
    </row>
    <row r="6" spans="2:19" ht="30" x14ac:dyDescent="0.25">
      <c r="B6" s="38" t="s">
        <v>26</v>
      </c>
      <c r="C6" s="38" t="s">
        <v>25</v>
      </c>
      <c r="D6" s="38" t="s">
        <v>81</v>
      </c>
      <c r="E6" s="39">
        <v>0</v>
      </c>
      <c r="F6" s="19">
        <v>0</v>
      </c>
      <c r="G6" s="11">
        <f>$E6*F6</f>
        <v>0</v>
      </c>
      <c r="H6" s="19">
        <v>0</v>
      </c>
      <c r="I6" s="11">
        <f>$E6*H6</f>
        <v>0</v>
      </c>
      <c r="J6" s="19">
        <v>0</v>
      </c>
      <c r="K6" s="11">
        <f>$E6*J6*$S$2</f>
        <v>0</v>
      </c>
      <c r="L6" s="19">
        <v>0</v>
      </c>
      <c r="M6" s="11">
        <f>$E6*L6*($S$2^2)</f>
        <v>0</v>
      </c>
      <c r="N6" s="19">
        <v>0</v>
      </c>
      <c r="O6" s="11">
        <f>$E6*N6*($S$2^3)</f>
        <v>0</v>
      </c>
      <c r="P6" s="19">
        <v>0</v>
      </c>
      <c r="Q6" s="11">
        <f>$E6*P6*($S$2^4)</f>
        <v>0</v>
      </c>
      <c r="R6" s="21">
        <f>F6+H6+J6+L6+N6+P6</f>
        <v>0</v>
      </c>
      <c r="S6" s="49">
        <f>G6+I6+K6+M6+O6+Q6</f>
        <v>0</v>
      </c>
    </row>
    <row r="7" spans="2:19" ht="30" x14ac:dyDescent="0.25">
      <c r="B7" s="38" t="s">
        <v>26</v>
      </c>
      <c r="C7" s="38" t="s">
        <v>25</v>
      </c>
      <c r="D7" s="38" t="s">
        <v>81</v>
      </c>
      <c r="E7" s="39">
        <v>0</v>
      </c>
      <c r="F7" s="19">
        <v>0</v>
      </c>
      <c r="G7" s="11">
        <f t="shared" ref="G7:G15" si="0">$E7*F7</f>
        <v>0</v>
      </c>
      <c r="H7" s="19">
        <v>0</v>
      </c>
      <c r="I7" s="11">
        <f t="shared" ref="I7:I15" si="1">$E7*H7</f>
        <v>0</v>
      </c>
      <c r="J7" s="19">
        <v>0</v>
      </c>
      <c r="K7" s="11">
        <f>$E7*J7*$S$2</f>
        <v>0</v>
      </c>
      <c r="L7" s="19">
        <v>0</v>
      </c>
      <c r="M7" s="11">
        <f>$E7*L7*($S$2^2)</f>
        <v>0</v>
      </c>
      <c r="N7" s="19">
        <v>0</v>
      </c>
      <c r="O7" s="11">
        <f>$E7*N7*($S$2^3)</f>
        <v>0</v>
      </c>
      <c r="P7" s="19">
        <v>0</v>
      </c>
      <c r="Q7" s="11">
        <f>$E7*P7*($S$2^4)</f>
        <v>0</v>
      </c>
      <c r="R7" s="21">
        <f t="shared" ref="R7:R15" si="2">F7+H7+J7+L7+N7+P7</f>
        <v>0</v>
      </c>
      <c r="S7" s="49">
        <f t="shared" ref="S7:S15" si="3">G7+I7+K7+M7+O7+Q7</f>
        <v>0</v>
      </c>
    </row>
    <row r="8" spans="2:19" ht="30" x14ac:dyDescent="0.25">
      <c r="B8" s="38" t="s">
        <v>26</v>
      </c>
      <c r="C8" s="38" t="s">
        <v>25</v>
      </c>
      <c r="D8" s="38" t="s">
        <v>81</v>
      </c>
      <c r="E8" s="39">
        <v>0</v>
      </c>
      <c r="F8" s="19">
        <v>0</v>
      </c>
      <c r="G8" s="11">
        <f t="shared" si="0"/>
        <v>0</v>
      </c>
      <c r="H8" s="19">
        <v>0</v>
      </c>
      <c r="I8" s="11">
        <f t="shared" si="1"/>
        <v>0</v>
      </c>
      <c r="J8" s="19">
        <v>0</v>
      </c>
      <c r="K8" s="11">
        <f>$E8*J8*$S$2</f>
        <v>0</v>
      </c>
      <c r="L8" s="19">
        <v>0</v>
      </c>
      <c r="M8" s="11">
        <f>$E8*L8*($S$2^2)</f>
        <v>0</v>
      </c>
      <c r="N8" s="19">
        <v>0</v>
      </c>
      <c r="O8" s="11">
        <f>$E8*N8*($S$2^3)</f>
        <v>0</v>
      </c>
      <c r="P8" s="19">
        <v>0</v>
      </c>
      <c r="Q8" s="11">
        <f>$E8*P8*($S$2^4)</f>
        <v>0</v>
      </c>
      <c r="R8" s="21">
        <f t="shared" si="2"/>
        <v>0</v>
      </c>
      <c r="S8" s="49">
        <f t="shared" si="3"/>
        <v>0</v>
      </c>
    </row>
    <row r="9" spans="2:19" ht="30" x14ac:dyDescent="0.25">
      <c r="B9" s="38" t="s">
        <v>26</v>
      </c>
      <c r="C9" s="38" t="s">
        <v>25</v>
      </c>
      <c r="D9" s="38" t="s">
        <v>81</v>
      </c>
      <c r="E9" s="39">
        <v>0</v>
      </c>
      <c r="F9" s="19">
        <v>0</v>
      </c>
      <c r="G9" s="11">
        <f t="shared" si="0"/>
        <v>0</v>
      </c>
      <c r="H9" s="19">
        <v>0</v>
      </c>
      <c r="I9" s="11">
        <f t="shared" si="1"/>
        <v>0</v>
      </c>
      <c r="J9" s="19">
        <v>0</v>
      </c>
      <c r="K9" s="11">
        <f>$E9*J9*$S$2</f>
        <v>0</v>
      </c>
      <c r="L9" s="19">
        <v>0</v>
      </c>
      <c r="M9" s="11">
        <f>$E9*L9*($S$2^2)</f>
        <v>0</v>
      </c>
      <c r="N9" s="19">
        <v>0</v>
      </c>
      <c r="O9" s="11">
        <f>$E9*N9*($S$2^3)</f>
        <v>0</v>
      </c>
      <c r="P9" s="19">
        <v>0</v>
      </c>
      <c r="Q9" s="11">
        <f>$E9*P9*($S$2^4)</f>
        <v>0</v>
      </c>
      <c r="R9" s="21">
        <f t="shared" si="2"/>
        <v>0</v>
      </c>
      <c r="S9" s="49">
        <f t="shared" si="3"/>
        <v>0</v>
      </c>
    </row>
    <row r="10" spans="2:19" ht="30" x14ac:dyDescent="0.25">
      <c r="B10" s="38" t="s">
        <v>26</v>
      </c>
      <c r="C10" s="38" t="s">
        <v>25</v>
      </c>
      <c r="D10" s="38" t="s">
        <v>81</v>
      </c>
      <c r="E10" s="39">
        <v>0</v>
      </c>
      <c r="F10" s="19">
        <v>0</v>
      </c>
      <c r="G10" s="11">
        <f t="shared" si="0"/>
        <v>0</v>
      </c>
      <c r="H10" s="19">
        <v>0</v>
      </c>
      <c r="I10" s="11">
        <f t="shared" si="1"/>
        <v>0</v>
      </c>
      <c r="J10" s="19">
        <v>0</v>
      </c>
      <c r="K10" s="11">
        <f>$E10*J10*$S$2</f>
        <v>0</v>
      </c>
      <c r="L10" s="19">
        <v>0</v>
      </c>
      <c r="M10" s="11">
        <f>$E10*L10*($S$2^2)</f>
        <v>0</v>
      </c>
      <c r="N10" s="19">
        <v>0</v>
      </c>
      <c r="O10" s="11">
        <f>$E10*N10*($S$2^3)</f>
        <v>0</v>
      </c>
      <c r="P10" s="19">
        <v>0</v>
      </c>
      <c r="Q10" s="11">
        <f>$E10*P10*($S$2^4)</f>
        <v>0</v>
      </c>
      <c r="R10" s="21">
        <f t="shared" si="2"/>
        <v>0</v>
      </c>
      <c r="S10" s="49">
        <f t="shared" si="3"/>
        <v>0</v>
      </c>
    </row>
    <row r="11" spans="2:19" ht="30" x14ac:dyDescent="0.25">
      <c r="B11" s="38" t="s">
        <v>26</v>
      </c>
      <c r="C11" s="38" t="s">
        <v>25</v>
      </c>
      <c r="D11" s="38" t="s">
        <v>81</v>
      </c>
      <c r="E11" s="39">
        <v>0</v>
      </c>
      <c r="F11" s="19">
        <v>0</v>
      </c>
      <c r="G11" s="11">
        <f t="shared" si="0"/>
        <v>0</v>
      </c>
      <c r="H11" s="19">
        <v>0</v>
      </c>
      <c r="I11" s="11">
        <f t="shared" si="1"/>
        <v>0</v>
      </c>
      <c r="J11" s="19">
        <v>0</v>
      </c>
      <c r="K11" s="11">
        <f>$E11*J11*$S$2</f>
        <v>0</v>
      </c>
      <c r="L11" s="19">
        <v>0</v>
      </c>
      <c r="M11" s="11">
        <f>$E11*L11*($S$2^2)</f>
        <v>0</v>
      </c>
      <c r="N11" s="19">
        <v>0</v>
      </c>
      <c r="O11" s="11">
        <f>$E11*N11*($S$2^3)</f>
        <v>0</v>
      </c>
      <c r="P11" s="19">
        <v>0</v>
      </c>
      <c r="Q11" s="11">
        <f>$E11*P11*($S$2^4)</f>
        <v>0</v>
      </c>
      <c r="R11" s="21">
        <f t="shared" si="2"/>
        <v>0</v>
      </c>
      <c r="S11" s="49">
        <f t="shared" si="3"/>
        <v>0</v>
      </c>
    </row>
    <row r="12" spans="2:19" ht="30" x14ac:dyDescent="0.25">
      <c r="B12" s="38" t="s">
        <v>26</v>
      </c>
      <c r="C12" s="38" t="s">
        <v>25</v>
      </c>
      <c r="D12" s="38" t="s">
        <v>81</v>
      </c>
      <c r="E12" s="39">
        <v>0</v>
      </c>
      <c r="F12" s="19">
        <v>0</v>
      </c>
      <c r="G12" s="11">
        <f t="shared" si="0"/>
        <v>0</v>
      </c>
      <c r="H12" s="19">
        <v>0</v>
      </c>
      <c r="I12" s="11">
        <f t="shared" si="1"/>
        <v>0</v>
      </c>
      <c r="J12" s="19">
        <v>0</v>
      </c>
      <c r="K12" s="11">
        <f>$E12*J12*$S$2</f>
        <v>0</v>
      </c>
      <c r="L12" s="19">
        <v>0</v>
      </c>
      <c r="M12" s="11">
        <f>$E12*L12*($S$2^2)</f>
        <v>0</v>
      </c>
      <c r="N12" s="19">
        <v>0</v>
      </c>
      <c r="O12" s="11">
        <f>$E12*N12*($S$2^3)</f>
        <v>0</v>
      </c>
      <c r="P12" s="19">
        <v>0</v>
      </c>
      <c r="Q12" s="11">
        <f>$E12*P12*($S$2^4)</f>
        <v>0</v>
      </c>
      <c r="R12" s="21">
        <f t="shared" si="2"/>
        <v>0</v>
      </c>
      <c r="S12" s="49">
        <f t="shared" si="3"/>
        <v>0</v>
      </c>
    </row>
    <row r="13" spans="2:19" ht="30" x14ac:dyDescent="0.25">
      <c r="B13" s="38" t="s">
        <v>26</v>
      </c>
      <c r="C13" s="38" t="s">
        <v>25</v>
      </c>
      <c r="D13" s="38" t="s">
        <v>81</v>
      </c>
      <c r="E13" s="39">
        <v>0</v>
      </c>
      <c r="F13" s="19">
        <v>0</v>
      </c>
      <c r="G13" s="11">
        <f t="shared" si="0"/>
        <v>0</v>
      </c>
      <c r="H13" s="19">
        <v>0</v>
      </c>
      <c r="I13" s="11">
        <f t="shared" si="1"/>
        <v>0</v>
      </c>
      <c r="J13" s="19">
        <v>0</v>
      </c>
      <c r="K13" s="11">
        <f>$E13*J13*$S$2</f>
        <v>0</v>
      </c>
      <c r="L13" s="19">
        <v>0</v>
      </c>
      <c r="M13" s="11">
        <f>$E13*L13*($S$2^2)</f>
        <v>0</v>
      </c>
      <c r="N13" s="19">
        <v>0</v>
      </c>
      <c r="O13" s="11">
        <f>$E13*N13*($S$2^3)</f>
        <v>0</v>
      </c>
      <c r="P13" s="19">
        <v>0</v>
      </c>
      <c r="Q13" s="11">
        <f>$E13*P13*($S$2^4)</f>
        <v>0</v>
      </c>
      <c r="R13" s="21">
        <f t="shared" si="2"/>
        <v>0</v>
      </c>
      <c r="S13" s="49">
        <f t="shared" si="3"/>
        <v>0</v>
      </c>
    </row>
    <row r="14" spans="2:19" ht="30" x14ac:dyDescent="0.25">
      <c r="B14" s="38" t="s">
        <v>26</v>
      </c>
      <c r="C14" s="38" t="s">
        <v>25</v>
      </c>
      <c r="D14" s="38" t="s">
        <v>81</v>
      </c>
      <c r="E14" s="39">
        <v>0</v>
      </c>
      <c r="F14" s="19">
        <v>0</v>
      </c>
      <c r="G14" s="11">
        <f t="shared" si="0"/>
        <v>0</v>
      </c>
      <c r="H14" s="19">
        <v>0</v>
      </c>
      <c r="I14" s="11">
        <f t="shared" si="1"/>
        <v>0</v>
      </c>
      <c r="J14" s="19">
        <v>0</v>
      </c>
      <c r="K14" s="11">
        <f>$E14*J14*$S$2</f>
        <v>0</v>
      </c>
      <c r="L14" s="19">
        <v>0</v>
      </c>
      <c r="M14" s="11">
        <f>$E14*L14*($S$2^2)</f>
        <v>0</v>
      </c>
      <c r="N14" s="19">
        <v>0</v>
      </c>
      <c r="O14" s="11">
        <f>$E14*N14*($S$2^3)</f>
        <v>0</v>
      </c>
      <c r="P14" s="19">
        <v>0</v>
      </c>
      <c r="Q14" s="11">
        <f>$E14*P14*($S$2^4)</f>
        <v>0</v>
      </c>
      <c r="R14" s="21">
        <f t="shared" si="2"/>
        <v>0</v>
      </c>
      <c r="S14" s="49">
        <f t="shared" si="3"/>
        <v>0</v>
      </c>
    </row>
    <row r="15" spans="2:19" ht="30.75" thickBot="1" x14ac:dyDescent="0.3">
      <c r="B15" s="38" t="s">
        <v>26</v>
      </c>
      <c r="C15" s="38" t="s">
        <v>25</v>
      </c>
      <c r="D15" s="38" t="s">
        <v>81</v>
      </c>
      <c r="E15" s="39"/>
      <c r="F15" s="19">
        <v>0</v>
      </c>
      <c r="G15" s="11">
        <f t="shared" si="0"/>
        <v>0</v>
      </c>
      <c r="H15" s="19">
        <v>0</v>
      </c>
      <c r="I15" s="11">
        <f t="shared" si="1"/>
        <v>0</v>
      </c>
      <c r="J15" s="19">
        <v>0</v>
      </c>
      <c r="K15" s="11">
        <f>$E15*J15*$S$2</f>
        <v>0</v>
      </c>
      <c r="L15" s="19">
        <v>0</v>
      </c>
      <c r="M15" s="11">
        <f>$E15*L15*($S$2^2)</f>
        <v>0</v>
      </c>
      <c r="N15" s="19">
        <v>0</v>
      </c>
      <c r="O15" s="11">
        <f>$E15*N15*($S$2^3)</f>
        <v>0</v>
      </c>
      <c r="P15" s="19">
        <v>0</v>
      </c>
      <c r="Q15" s="11">
        <f>$E15*P15*($S$2^4)</f>
        <v>0</v>
      </c>
      <c r="R15" s="21">
        <f t="shared" si="2"/>
        <v>0</v>
      </c>
      <c r="S15" s="49">
        <f t="shared" si="3"/>
        <v>0</v>
      </c>
    </row>
    <row r="16" spans="2:19" ht="15.75" thickBot="1" x14ac:dyDescent="0.3">
      <c r="B16" s="27" t="s">
        <v>9</v>
      </c>
      <c r="C16" s="27"/>
      <c r="D16" s="27"/>
      <c r="E16" s="28"/>
      <c r="F16" s="13"/>
      <c r="G16" s="14">
        <f>SUM(G6:G15)</f>
        <v>0</v>
      </c>
      <c r="H16" s="13"/>
      <c r="I16" s="14">
        <f>SUM(I6:I15)</f>
        <v>0</v>
      </c>
      <c r="J16" s="13"/>
      <c r="K16" s="14">
        <f>SUM(K6:K15)</f>
        <v>0</v>
      </c>
      <c r="L16" s="13"/>
      <c r="M16" s="14">
        <f>SUM(M6:M15)</f>
        <v>0</v>
      </c>
      <c r="N16" s="13"/>
      <c r="O16" s="14">
        <f>SUM(O6:O15)</f>
        <v>0</v>
      </c>
      <c r="P16" s="13"/>
      <c r="Q16" s="14">
        <f>SUM(Q6:Q15)</f>
        <v>0</v>
      </c>
      <c r="R16" s="22"/>
      <c r="S16" s="50">
        <f>SUM(S6:S15)</f>
        <v>0</v>
      </c>
    </row>
    <row r="17" spans="1:19" x14ac:dyDescent="0.25">
      <c r="B17" s="40"/>
      <c r="C17" s="41"/>
      <c r="D17" s="41"/>
      <c r="E17" s="42"/>
      <c r="F17" s="65"/>
      <c r="G17" s="66"/>
      <c r="H17" s="65"/>
      <c r="I17" s="66"/>
      <c r="J17" s="65"/>
      <c r="K17" s="66"/>
      <c r="L17" s="65"/>
      <c r="M17" s="66"/>
      <c r="N17" s="65"/>
      <c r="O17" s="66"/>
      <c r="P17" s="65"/>
      <c r="Q17" s="66"/>
      <c r="R17" s="70"/>
      <c r="S17" s="69"/>
    </row>
    <row r="18" spans="1:19" x14ac:dyDescent="0.25">
      <c r="A18" s="6"/>
      <c r="B18" s="43" t="s">
        <v>1</v>
      </c>
      <c r="C18" s="41"/>
      <c r="D18" s="41"/>
      <c r="E18" s="42"/>
      <c r="F18" s="62"/>
      <c r="G18" s="60"/>
      <c r="H18" s="62"/>
      <c r="I18" s="60"/>
      <c r="J18" s="62"/>
      <c r="K18" s="60"/>
      <c r="L18" s="62"/>
      <c r="M18" s="60"/>
      <c r="N18" s="62"/>
      <c r="O18" s="60"/>
      <c r="P18" s="62"/>
      <c r="Q18" s="60"/>
      <c r="R18" s="63"/>
      <c r="S18" s="64"/>
    </row>
    <row r="19" spans="1:19" x14ac:dyDescent="0.25">
      <c r="A19" s="7"/>
      <c r="B19" s="38" t="s">
        <v>31</v>
      </c>
      <c r="C19" s="38" t="s">
        <v>25</v>
      </c>
      <c r="D19" s="38" t="s">
        <v>27</v>
      </c>
      <c r="E19" s="39">
        <v>0</v>
      </c>
      <c r="F19" s="19">
        <v>0</v>
      </c>
      <c r="G19" s="11">
        <f t="shared" ref="G19:G36" si="4">$E19*F19</f>
        <v>0</v>
      </c>
      <c r="H19" s="19">
        <v>0</v>
      </c>
      <c r="I19" s="11">
        <f t="shared" ref="I19:I36" si="5">$E19*H19</f>
        <v>0</v>
      </c>
      <c r="J19" s="19">
        <v>0</v>
      </c>
      <c r="K19" s="11">
        <f>$E19*J19*$S$2</f>
        <v>0</v>
      </c>
      <c r="L19" s="19">
        <v>0</v>
      </c>
      <c r="M19" s="11">
        <f>$E19*L19*($S$2^2)</f>
        <v>0</v>
      </c>
      <c r="N19" s="19">
        <v>0</v>
      </c>
      <c r="O19" s="11">
        <f>$E19*N19*($S$2^3)</f>
        <v>0</v>
      </c>
      <c r="P19" s="19">
        <v>0</v>
      </c>
      <c r="Q19" s="11">
        <f>$E19*P19*($S$2^4)</f>
        <v>0</v>
      </c>
      <c r="R19" s="21">
        <f t="shared" ref="R19:R36" si="6">F19+H19+J19+L19+N19+P19</f>
        <v>0</v>
      </c>
      <c r="S19" s="49">
        <f t="shared" ref="S19:S36" si="7">G19+I19+K19+M19+O19+Q19</f>
        <v>0</v>
      </c>
    </row>
    <row r="20" spans="1:19" x14ac:dyDescent="0.25">
      <c r="A20" s="7"/>
      <c r="B20" s="38" t="s">
        <v>31</v>
      </c>
      <c r="C20" s="38" t="s">
        <v>25</v>
      </c>
      <c r="D20" s="38" t="s">
        <v>27</v>
      </c>
      <c r="E20" s="39">
        <v>0</v>
      </c>
      <c r="F20" s="19">
        <v>0</v>
      </c>
      <c r="G20" s="11">
        <f t="shared" si="4"/>
        <v>0</v>
      </c>
      <c r="H20" s="19">
        <v>0</v>
      </c>
      <c r="I20" s="11">
        <f t="shared" si="5"/>
        <v>0</v>
      </c>
      <c r="J20" s="19">
        <v>0</v>
      </c>
      <c r="K20" s="11">
        <f>$E20*J20*$S$2</f>
        <v>0</v>
      </c>
      <c r="L20" s="19">
        <v>0</v>
      </c>
      <c r="M20" s="11">
        <f>$E20*L20*($S$2^2)</f>
        <v>0</v>
      </c>
      <c r="N20" s="19">
        <v>0</v>
      </c>
      <c r="O20" s="11">
        <f>$E20*N20*($S$2^3)</f>
        <v>0</v>
      </c>
      <c r="P20" s="19">
        <v>0</v>
      </c>
      <c r="Q20" s="11">
        <f>$E20*P20*($S$2^4)</f>
        <v>0</v>
      </c>
      <c r="R20" s="21">
        <f t="shared" ref="R20" si="8">F20+H20+J20+L20+N20+P20</f>
        <v>0</v>
      </c>
      <c r="S20" s="49">
        <f t="shared" ref="S20" si="9">G20+I20+K20+M20+O20+Q20</f>
        <v>0</v>
      </c>
    </row>
    <row r="21" spans="1:19" x14ac:dyDescent="0.25">
      <c r="A21" s="7"/>
      <c r="B21" s="38" t="s">
        <v>31</v>
      </c>
      <c r="C21" s="38" t="s">
        <v>25</v>
      </c>
      <c r="D21" s="38" t="s">
        <v>27</v>
      </c>
      <c r="E21" s="39">
        <v>0</v>
      </c>
      <c r="F21" s="19">
        <v>0</v>
      </c>
      <c r="G21" s="11">
        <f t="shared" si="4"/>
        <v>0</v>
      </c>
      <c r="H21" s="19">
        <v>0</v>
      </c>
      <c r="I21" s="11">
        <f t="shared" si="5"/>
        <v>0</v>
      </c>
      <c r="J21" s="19">
        <v>0</v>
      </c>
      <c r="K21" s="11">
        <f>$E21*J21*$S$2</f>
        <v>0</v>
      </c>
      <c r="L21" s="19">
        <v>0</v>
      </c>
      <c r="M21" s="11">
        <f>$E21*L21*($S$2^2)</f>
        <v>0</v>
      </c>
      <c r="N21" s="19">
        <v>0</v>
      </c>
      <c r="O21" s="11">
        <f>$E21*N21*($S$2^3)</f>
        <v>0</v>
      </c>
      <c r="P21" s="19">
        <v>0</v>
      </c>
      <c r="Q21" s="11">
        <f>$E21*P21*($S$2^4)</f>
        <v>0</v>
      </c>
      <c r="R21" s="21">
        <f t="shared" si="6"/>
        <v>0</v>
      </c>
      <c r="S21" s="49">
        <f t="shared" si="7"/>
        <v>0</v>
      </c>
    </row>
    <row r="22" spans="1:19" x14ac:dyDescent="0.25">
      <c r="A22" s="7"/>
      <c r="B22" s="38" t="s">
        <v>31</v>
      </c>
      <c r="C22" s="38" t="s">
        <v>25</v>
      </c>
      <c r="D22" s="38" t="s">
        <v>27</v>
      </c>
      <c r="E22" s="39">
        <v>0</v>
      </c>
      <c r="F22" s="19">
        <v>0</v>
      </c>
      <c r="G22" s="11">
        <f t="shared" si="4"/>
        <v>0</v>
      </c>
      <c r="H22" s="19">
        <v>0</v>
      </c>
      <c r="I22" s="11">
        <f t="shared" si="5"/>
        <v>0</v>
      </c>
      <c r="J22" s="19">
        <v>0</v>
      </c>
      <c r="K22" s="11">
        <f>$E22*J22*$S$2</f>
        <v>0</v>
      </c>
      <c r="L22" s="19">
        <v>0</v>
      </c>
      <c r="M22" s="11">
        <f>$E22*L22*($S$2^2)</f>
        <v>0</v>
      </c>
      <c r="N22" s="19">
        <v>0</v>
      </c>
      <c r="O22" s="11">
        <f>$E22*N22*($S$2^3)</f>
        <v>0</v>
      </c>
      <c r="P22" s="19">
        <v>0</v>
      </c>
      <c r="Q22" s="11">
        <f>$E22*P22*($S$2^4)</f>
        <v>0</v>
      </c>
      <c r="R22" s="21">
        <f t="shared" si="6"/>
        <v>0</v>
      </c>
      <c r="S22" s="49">
        <f t="shared" si="7"/>
        <v>0</v>
      </c>
    </row>
    <row r="23" spans="1:19" x14ac:dyDescent="0.25">
      <c r="A23" s="7"/>
      <c r="B23" s="38" t="s">
        <v>31</v>
      </c>
      <c r="C23" s="38" t="s">
        <v>25</v>
      </c>
      <c r="D23" s="38" t="s">
        <v>27</v>
      </c>
      <c r="E23" s="39">
        <v>0</v>
      </c>
      <c r="F23" s="19">
        <v>0</v>
      </c>
      <c r="G23" s="11">
        <f t="shared" si="4"/>
        <v>0</v>
      </c>
      <c r="H23" s="19">
        <v>0</v>
      </c>
      <c r="I23" s="11">
        <f t="shared" si="5"/>
        <v>0</v>
      </c>
      <c r="J23" s="19">
        <v>0</v>
      </c>
      <c r="K23" s="11">
        <f>$E23*J23*$S$2</f>
        <v>0</v>
      </c>
      <c r="L23" s="19">
        <v>0</v>
      </c>
      <c r="M23" s="11">
        <f>$E23*L23*($S$2^2)</f>
        <v>0</v>
      </c>
      <c r="N23" s="19">
        <v>0</v>
      </c>
      <c r="O23" s="11">
        <f>$E23*N23*($S$2^3)</f>
        <v>0</v>
      </c>
      <c r="P23" s="19">
        <v>0</v>
      </c>
      <c r="Q23" s="11">
        <f>$E23*P23*($S$2^4)</f>
        <v>0</v>
      </c>
      <c r="R23" s="21">
        <f t="shared" si="6"/>
        <v>0</v>
      </c>
      <c r="S23" s="49">
        <f t="shared" si="7"/>
        <v>0</v>
      </c>
    </row>
    <row r="24" spans="1:19" x14ac:dyDescent="0.25">
      <c r="A24" s="7"/>
      <c r="B24" s="38" t="s">
        <v>32</v>
      </c>
      <c r="C24" s="38" t="s">
        <v>25</v>
      </c>
      <c r="D24" s="38" t="s">
        <v>27</v>
      </c>
      <c r="E24" s="39">
        <v>0</v>
      </c>
      <c r="F24" s="19">
        <v>0</v>
      </c>
      <c r="G24" s="11">
        <f t="shared" si="4"/>
        <v>0</v>
      </c>
      <c r="H24" s="19">
        <v>0</v>
      </c>
      <c r="I24" s="11">
        <f t="shared" si="5"/>
        <v>0</v>
      </c>
      <c r="J24" s="19">
        <v>0</v>
      </c>
      <c r="K24" s="11">
        <f>$E24*J24*$S$2</f>
        <v>0</v>
      </c>
      <c r="L24" s="19">
        <v>0</v>
      </c>
      <c r="M24" s="11">
        <f>$E24*L24*($S$2^2)</f>
        <v>0</v>
      </c>
      <c r="N24" s="19">
        <v>0</v>
      </c>
      <c r="O24" s="11">
        <f>$E24*N24*($S$2^3)</f>
        <v>0</v>
      </c>
      <c r="P24" s="19">
        <v>0</v>
      </c>
      <c r="Q24" s="11">
        <f>$E24*P24*($S$2^4)</f>
        <v>0</v>
      </c>
      <c r="R24" s="21">
        <f t="shared" si="6"/>
        <v>0</v>
      </c>
      <c r="S24" s="49">
        <f t="shared" si="7"/>
        <v>0</v>
      </c>
    </row>
    <row r="25" spans="1:19" x14ac:dyDescent="0.25">
      <c r="A25" s="7"/>
      <c r="B25" s="38" t="s">
        <v>32</v>
      </c>
      <c r="C25" s="38" t="s">
        <v>25</v>
      </c>
      <c r="D25" s="38" t="s">
        <v>27</v>
      </c>
      <c r="E25" s="39">
        <v>0</v>
      </c>
      <c r="F25" s="19">
        <v>0</v>
      </c>
      <c r="G25" s="11">
        <f t="shared" si="4"/>
        <v>0</v>
      </c>
      <c r="H25" s="19">
        <v>0</v>
      </c>
      <c r="I25" s="11">
        <f t="shared" si="5"/>
        <v>0</v>
      </c>
      <c r="J25" s="19">
        <v>0</v>
      </c>
      <c r="K25" s="11">
        <f>$E25*J25*$S$2</f>
        <v>0</v>
      </c>
      <c r="L25" s="19">
        <v>0</v>
      </c>
      <c r="M25" s="11">
        <f>$E25*L25*($S$2^2)</f>
        <v>0</v>
      </c>
      <c r="N25" s="19">
        <v>0</v>
      </c>
      <c r="O25" s="11">
        <f>$E25*N25*($S$2^3)</f>
        <v>0</v>
      </c>
      <c r="P25" s="19">
        <v>0</v>
      </c>
      <c r="Q25" s="11">
        <f>$E25*P25*($S$2^4)</f>
        <v>0</v>
      </c>
      <c r="R25" s="21">
        <f t="shared" si="6"/>
        <v>0</v>
      </c>
      <c r="S25" s="49">
        <f t="shared" si="7"/>
        <v>0</v>
      </c>
    </row>
    <row r="26" spans="1:19" x14ac:dyDescent="0.25">
      <c r="A26" s="7"/>
      <c r="B26" s="38" t="s">
        <v>32</v>
      </c>
      <c r="C26" s="38" t="s">
        <v>25</v>
      </c>
      <c r="D26" s="38" t="s">
        <v>27</v>
      </c>
      <c r="E26" s="39">
        <v>0</v>
      </c>
      <c r="F26" s="19">
        <v>0</v>
      </c>
      <c r="G26" s="11">
        <f t="shared" si="4"/>
        <v>0</v>
      </c>
      <c r="H26" s="19">
        <v>0</v>
      </c>
      <c r="I26" s="11">
        <f t="shared" si="5"/>
        <v>0</v>
      </c>
      <c r="J26" s="19">
        <v>0</v>
      </c>
      <c r="K26" s="11">
        <f>$E26*J26*$S$2</f>
        <v>0</v>
      </c>
      <c r="L26" s="19">
        <v>0</v>
      </c>
      <c r="M26" s="11">
        <f>$E26*L26*($S$2^2)</f>
        <v>0</v>
      </c>
      <c r="N26" s="19">
        <v>0</v>
      </c>
      <c r="O26" s="11">
        <f>$E26*N26*($S$2^3)</f>
        <v>0</v>
      </c>
      <c r="P26" s="19">
        <v>0</v>
      </c>
      <c r="Q26" s="11">
        <f>$E26*P26*($S$2^4)</f>
        <v>0</v>
      </c>
      <c r="R26" s="21">
        <f t="shared" si="6"/>
        <v>0</v>
      </c>
      <c r="S26" s="49">
        <f t="shared" si="7"/>
        <v>0</v>
      </c>
    </row>
    <row r="27" spans="1:19" x14ac:dyDescent="0.25">
      <c r="A27" s="7"/>
      <c r="B27" s="38" t="s">
        <v>32</v>
      </c>
      <c r="C27" s="38" t="s">
        <v>25</v>
      </c>
      <c r="D27" s="38" t="s">
        <v>27</v>
      </c>
      <c r="E27" s="39">
        <v>0</v>
      </c>
      <c r="F27" s="19">
        <v>0</v>
      </c>
      <c r="G27" s="11">
        <f t="shared" si="4"/>
        <v>0</v>
      </c>
      <c r="H27" s="19">
        <v>0</v>
      </c>
      <c r="I27" s="11">
        <f t="shared" si="5"/>
        <v>0</v>
      </c>
      <c r="J27" s="19">
        <v>0</v>
      </c>
      <c r="K27" s="11">
        <f>$E27*J27*$S$2</f>
        <v>0</v>
      </c>
      <c r="L27" s="19">
        <v>0</v>
      </c>
      <c r="M27" s="11">
        <f>$E27*L27*($S$2^2)</f>
        <v>0</v>
      </c>
      <c r="N27" s="19">
        <v>0</v>
      </c>
      <c r="O27" s="11">
        <f>$E27*N27*($S$2^3)</f>
        <v>0</v>
      </c>
      <c r="P27" s="19">
        <v>0</v>
      </c>
      <c r="Q27" s="11">
        <f>$E27*P27*($S$2^4)</f>
        <v>0</v>
      </c>
      <c r="R27" s="21">
        <f t="shared" si="6"/>
        <v>0</v>
      </c>
      <c r="S27" s="49">
        <f t="shared" si="7"/>
        <v>0</v>
      </c>
    </row>
    <row r="28" spans="1:19" x14ac:dyDescent="0.25">
      <c r="A28" s="6"/>
      <c r="B28" s="38" t="s">
        <v>32</v>
      </c>
      <c r="C28" s="38" t="s">
        <v>25</v>
      </c>
      <c r="D28" s="38" t="s">
        <v>27</v>
      </c>
      <c r="E28" s="39">
        <v>0</v>
      </c>
      <c r="F28" s="19">
        <v>0</v>
      </c>
      <c r="G28" s="11">
        <f t="shared" si="4"/>
        <v>0</v>
      </c>
      <c r="H28" s="19">
        <v>0</v>
      </c>
      <c r="I28" s="11">
        <f t="shared" si="5"/>
        <v>0</v>
      </c>
      <c r="J28" s="19">
        <v>0</v>
      </c>
      <c r="K28" s="11">
        <f>$E28*J28*$S$2</f>
        <v>0</v>
      </c>
      <c r="L28" s="19">
        <v>0</v>
      </c>
      <c r="M28" s="11">
        <f>$E28*L28*($S$2^2)</f>
        <v>0</v>
      </c>
      <c r="N28" s="19">
        <v>0</v>
      </c>
      <c r="O28" s="11">
        <f>$E28*N28*($S$2^3)</f>
        <v>0</v>
      </c>
      <c r="P28" s="19">
        <v>0</v>
      </c>
      <c r="Q28" s="11">
        <f>$E28*P28*($S$2^4)</f>
        <v>0</v>
      </c>
      <c r="R28" s="21">
        <f t="shared" si="6"/>
        <v>0</v>
      </c>
      <c r="S28" s="49">
        <f t="shared" si="7"/>
        <v>0</v>
      </c>
    </row>
    <row r="29" spans="1:19" x14ac:dyDescent="0.25">
      <c r="A29" s="6"/>
      <c r="B29" s="38" t="s">
        <v>28</v>
      </c>
      <c r="C29" s="38" t="s">
        <v>33</v>
      </c>
      <c r="D29" s="38" t="s">
        <v>37</v>
      </c>
      <c r="E29" s="39">
        <v>0</v>
      </c>
      <c r="F29" s="19">
        <v>0</v>
      </c>
      <c r="G29" s="11">
        <f t="shared" si="4"/>
        <v>0</v>
      </c>
      <c r="H29" s="19">
        <v>0</v>
      </c>
      <c r="I29" s="11">
        <f t="shared" si="5"/>
        <v>0</v>
      </c>
      <c r="J29" s="19">
        <v>0</v>
      </c>
      <c r="K29" s="11">
        <f>$E29*J29*$S$2</f>
        <v>0</v>
      </c>
      <c r="L29" s="19">
        <v>0</v>
      </c>
      <c r="M29" s="11">
        <f>$E29*L29*($S$2^2)</f>
        <v>0</v>
      </c>
      <c r="N29" s="19">
        <v>0</v>
      </c>
      <c r="O29" s="11">
        <f>$E29*N29*($S$2^3)</f>
        <v>0</v>
      </c>
      <c r="P29" s="19">
        <v>0</v>
      </c>
      <c r="Q29" s="11">
        <f>$E29*P29*($S$2^4)</f>
        <v>0</v>
      </c>
      <c r="R29" s="21">
        <f t="shared" si="6"/>
        <v>0</v>
      </c>
      <c r="S29" s="49">
        <f t="shared" si="7"/>
        <v>0</v>
      </c>
    </row>
    <row r="30" spans="1:19" x14ac:dyDescent="0.25">
      <c r="A30" s="6"/>
      <c r="B30" s="38" t="s">
        <v>29</v>
      </c>
      <c r="C30" s="38" t="s">
        <v>34</v>
      </c>
      <c r="D30" s="38" t="s">
        <v>37</v>
      </c>
      <c r="E30" s="39">
        <v>0</v>
      </c>
      <c r="F30" s="19">
        <v>0</v>
      </c>
      <c r="G30" s="11">
        <f t="shared" si="4"/>
        <v>0</v>
      </c>
      <c r="H30" s="19">
        <v>0</v>
      </c>
      <c r="I30" s="11">
        <f t="shared" si="5"/>
        <v>0</v>
      </c>
      <c r="J30" s="19">
        <v>0</v>
      </c>
      <c r="K30" s="11">
        <f>$E30*J30*$S$2</f>
        <v>0</v>
      </c>
      <c r="L30" s="19">
        <v>0</v>
      </c>
      <c r="M30" s="11">
        <f>$E30*L30*($S$2^2)</f>
        <v>0</v>
      </c>
      <c r="N30" s="19">
        <v>0</v>
      </c>
      <c r="O30" s="11">
        <f>$E30*N30*($S$2^3)</f>
        <v>0</v>
      </c>
      <c r="P30" s="19">
        <v>0</v>
      </c>
      <c r="Q30" s="11">
        <f>$E30*P30*($S$2^4)</f>
        <v>0</v>
      </c>
      <c r="R30" s="21">
        <f t="shared" si="6"/>
        <v>0</v>
      </c>
      <c r="S30" s="49">
        <f t="shared" si="7"/>
        <v>0</v>
      </c>
    </row>
    <row r="31" spans="1:19" x14ac:dyDescent="0.25">
      <c r="A31" s="6"/>
      <c r="B31" s="38" t="s">
        <v>30</v>
      </c>
      <c r="C31" s="38" t="s">
        <v>35</v>
      </c>
      <c r="D31" s="38" t="s">
        <v>37</v>
      </c>
      <c r="E31" s="39">
        <v>0</v>
      </c>
      <c r="F31" s="19">
        <v>0</v>
      </c>
      <c r="G31" s="11">
        <f t="shared" si="4"/>
        <v>0</v>
      </c>
      <c r="H31" s="19">
        <v>0</v>
      </c>
      <c r="I31" s="11">
        <f t="shared" si="5"/>
        <v>0</v>
      </c>
      <c r="J31" s="19">
        <v>0</v>
      </c>
      <c r="K31" s="11">
        <f>$E31*J31*$S$2</f>
        <v>0</v>
      </c>
      <c r="L31" s="19">
        <v>0</v>
      </c>
      <c r="M31" s="11">
        <f>$E31*L31*($S$2^2)</f>
        <v>0</v>
      </c>
      <c r="N31" s="19">
        <v>0</v>
      </c>
      <c r="O31" s="11">
        <f>$E31*N31*($S$2^3)</f>
        <v>0</v>
      </c>
      <c r="P31" s="19">
        <v>0</v>
      </c>
      <c r="Q31" s="11">
        <f>$E31*P31*($S$2^4)</f>
        <v>0</v>
      </c>
      <c r="R31" s="21">
        <f t="shared" si="6"/>
        <v>0</v>
      </c>
      <c r="S31" s="49">
        <f t="shared" si="7"/>
        <v>0</v>
      </c>
    </row>
    <row r="32" spans="1:19" x14ac:dyDescent="0.25">
      <c r="A32" s="6"/>
      <c r="B32" s="38" t="s">
        <v>30</v>
      </c>
      <c r="C32" s="38" t="s">
        <v>35</v>
      </c>
      <c r="D32" s="38" t="s">
        <v>37</v>
      </c>
      <c r="E32" s="39">
        <v>0</v>
      </c>
      <c r="F32" s="19">
        <v>0</v>
      </c>
      <c r="G32" s="11">
        <f t="shared" si="4"/>
        <v>0</v>
      </c>
      <c r="H32" s="19">
        <v>0</v>
      </c>
      <c r="I32" s="11">
        <f t="shared" si="5"/>
        <v>0</v>
      </c>
      <c r="J32" s="19">
        <v>0</v>
      </c>
      <c r="K32" s="11">
        <f>$E32*J32*$S$2</f>
        <v>0</v>
      </c>
      <c r="L32" s="19">
        <v>0</v>
      </c>
      <c r="M32" s="11">
        <f>$E32*L32*($S$2^2)</f>
        <v>0</v>
      </c>
      <c r="N32" s="19">
        <v>0</v>
      </c>
      <c r="O32" s="11">
        <f>$E32*N32*($S$2^3)</f>
        <v>0</v>
      </c>
      <c r="P32" s="19">
        <v>0</v>
      </c>
      <c r="Q32" s="11">
        <f>$E32*P32*($S$2^4)</f>
        <v>0</v>
      </c>
      <c r="R32" s="21">
        <f t="shared" si="6"/>
        <v>0</v>
      </c>
      <c r="S32" s="49">
        <f t="shared" si="7"/>
        <v>0</v>
      </c>
    </row>
    <row r="33" spans="1:19" x14ac:dyDescent="0.25">
      <c r="A33" s="6"/>
      <c r="B33" s="38" t="s">
        <v>30</v>
      </c>
      <c r="C33" s="38" t="s">
        <v>35</v>
      </c>
      <c r="D33" s="38" t="s">
        <v>37</v>
      </c>
      <c r="E33" s="39">
        <v>0</v>
      </c>
      <c r="F33" s="19">
        <v>0</v>
      </c>
      <c r="G33" s="11">
        <f t="shared" si="4"/>
        <v>0</v>
      </c>
      <c r="H33" s="19">
        <v>0</v>
      </c>
      <c r="I33" s="11">
        <f t="shared" si="5"/>
        <v>0</v>
      </c>
      <c r="J33" s="19">
        <v>0</v>
      </c>
      <c r="K33" s="11">
        <f>$E33*J33*$S$2</f>
        <v>0</v>
      </c>
      <c r="L33" s="19">
        <v>0</v>
      </c>
      <c r="M33" s="11">
        <f>$E33*L33*($S$2^2)</f>
        <v>0</v>
      </c>
      <c r="N33" s="19">
        <v>0</v>
      </c>
      <c r="O33" s="11">
        <f>$E33*N33*($S$2^3)</f>
        <v>0</v>
      </c>
      <c r="P33" s="19">
        <v>0</v>
      </c>
      <c r="Q33" s="11">
        <f>$E33*P33*($S$2^4)</f>
        <v>0</v>
      </c>
      <c r="R33" s="21">
        <f t="shared" si="6"/>
        <v>0</v>
      </c>
      <c r="S33" s="49">
        <f t="shared" si="7"/>
        <v>0</v>
      </c>
    </row>
    <row r="34" spans="1:19" x14ac:dyDescent="0.25">
      <c r="A34" s="6"/>
      <c r="B34" s="38" t="s">
        <v>30</v>
      </c>
      <c r="C34" s="38" t="s">
        <v>35</v>
      </c>
      <c r="D34" s="38" t="s">
        <v>37</v>
      </c>
      <c r="E34" s="39">
        <v>0</v>
      </c>
      <c r="F34" s="19">
        <v>0</v>
      </c>
      <c r="G34" s="11">
        <f t="shared" si="4"/>
        <v>0</v>
      </c>
      <c r="H34" s="19">
        <v>0</v>
      </c>
      <c r="I34" s="11">
        <f t="shared" si="5"/>
        <v>0</v>
      </c>
      <c r="J34" s="19">
        <v>0</v>
      </c>
      <c r="K34" s="11">
        <f>$E34*J34*$S$2</f>
        <v>0</v>
      </c>
      <c r="L34" s="19">
        <v>0</v>
      </c>
      <c r="M34" s="11">
        <f>$E34*L34*($S$2^2)</f>
        <v>0</v>
      </c>
      <c r="N34" s="19">
        <v>0</v>
      </c>
      <c r="O34" s="11">
        <f>$E34*N34*($S$2^3)</f>
        <v>0</v>
      </c>
      <c r="P34" s="19">
        <v>0</v>
      </c>
      <c r="Q34" s="11">
        <f>$E34*P34*($S$2^4)</f>
        <v>0</v>
      </c>
      <c r="R34" s="21">
        <f t="shared" si="6"/>
        <v>0</v>
      </c>
      <c r="S34" s="49">
        <f t="shared" si="7"/>
        <v>0</v>
      </c>
    </row>
    <row r="35" spans="1:19" x14ac:dyDescent="0.25">
      <c r="A35" s="6"/>
      <c r="B35" s="38" t="s">
        <v>30</v>
      </c>
      <c r="C35" s="38" t="s">
        <v>35</v>
      </c>
      <c r="D35" s="38" t="s">
        <v>37</v>
      </c>
      <c r="E35" s="39">
        <v>0</v>
      </c>
      <c r="F35" s="19">
        <v>0</v>
      </c>
      <c r="G35" s="11">
        <f t="shared" si="4"/>
        <v>0</v>
      </c>
      <c r="H35" s="19">
        <v>0</v>
      </c>
      <c r="I35" s="11">
        <f t="shared" si="5"/>
        <v>0</v>
      </c>
      <c r="J35" s="19">
        <v>0</v>
      </c>
      <c r="K35" s="11">
        <f>$E35*J35*$S$2</f>
        <v>0</v>
      </c>
      <c r="L35" s="19">
        <v>0</v>
      </c>
      <c r="M35" s="11">
        <f>$E35*L35*($S$2^2)</f>
        <v>0</v>
      </c>
      <c r="N35" s="19">
        <v>0</v>
      </c>
      <c r="O35" s="11">
        <f>$E35*N35*($S$2^3)</f>
        <v>0</v>
      </c>
      <c r="P35" s="19">
        <v>0</v>
      </c>
      <c r="Q35" s="11">
        <f>$E35*P35*($S$2^4)</f>
        <v>0</v>
      </c>
      <c r="R35" s="21">
        <f t="shared" si="6"/>
        <v>0</v>
      </c>
      <c r="S35" s="49">
        <f t="shared" si="7"/>
        <v>0</v>
      </c>
    </row>
    <row r="36" spans="1:19" ht="15.75" thickBot="1" x14ac:dyDescent="0.3">
      <c r="A36" s="6"/>
      <c r="B36" s="38" t="s">
        <v>36</v>
      </c>
      <c r="C36" s="38" t="s">
        <v>35</v>
      </c>
      <c r="D36" s="38" t="s">
        <v>37</v>
      </c>
      <c r="E36" s="39">
        <v>0</v>
      </c>
      <c r="F36" s="19">
        <v>0</v>
      </c>
      <c r="G36" s="11">
        <f t="shared" si="4"/>
        <v>0</v>
      </c>
      <c r="H36" s="19">
        <v>0</v>
      </c>
      <c r="I36" s="11">
        <f t="shared" si="5"/>
        <v>0</v>
      </c>
      <c r="J36" s="19">
        <v>0</v>
      </c>
      <c r="K36" s="11">
        <f>$E36*J36*$S$2</f>
        <v>0</v>
      </c>
      <c r="L36" s="19">
        <v>0</v>
      </c>
      <c r="M36" s="11">
        <f>$E36*L36*($S$2^2)</f>
        <v>0</v>
      </c>
      <c r="N36" s="19">
        <v>0</v>
      </c>
      <c r="O36" s="11">
        <f>$E36*N36*($S$2^3)</f>
        <v>0</v>
      </c>
      <c r="P36" s="19">
        <v>0</v>
      </c>
      <c r="Q36" s="11">
        <f>$E36*P36*($S$2^4)</f>
        <v>0</v>
      </c>
      <c r="R36" s="21">
        <f t="shared" si="6"/>
        <v>0</v>
      </c>
      <c r="S36" s="49">
        <f t="shared" si="7"/>
        <v>0</v>
      </c>
    </row>
    <row r="37" spans="1:19" ht="15.75" thickBot="1" x14ac:dyDescent="0.3">
      <c r="A37" s="6"/>
      <c r="B37" s="27" t="s">
        <v>10</v>
      </c>
      <c r="C37" s="27"/>
      <c r="D37" s="27"/>
      <c r="E37" s="28"/>
      <c r="F37" s="13"/>
      <c r="G37" s="14">
        <f>SUM(G19:G36)</f>
        <v>0</v>
      </c>
      <c r="H37" s="13"/>
      <c r="I37" s="14">
        <f>SUM(I19:I36)</f>
        <v>0</v>
      </c>
      <c r="J37" s="13"/>
      <c r="K37" s="14">
        <f>SUM(K19:K36)</f>
        <v>0</v>
      </c>
      <c r="L37" s="13"/>
      <c r="M37" s="14">
        <f>SUM(M19:M36)</f>
        <v>0</v>
      </c>
      <c r="N37" s="13"/>
      <c r="O37" s="14">
        <f>SUM(O19:O36)</f>
        <v>0</v>
      </c>
      <c r="P37" s="13"/>
      <c r="Q37" s="14">
        <f>SUM(Q19:Q36)</f>
        <v>0</v>
      </c>
      <c r="R37" s="22"/>
      <c r="S37" s="50">
        <f>SUM(S19:S36)</f>
        <v>0</v>
      </c>
    </row>
    <row r="38" spans="1:19" x14ac:dyDescent="0.25">
      <c r="A38" s="6"/>
      <c r="B38" s="40"/>
      <c r="C38" s="41"/>
      <c r="D38" s="41"/>
      <c r="E38" s="42"/>
      <c r="F38" s="65"/>
      <c r="G38" s="66"/>
      <c r="H38" s="65"/>
      <c r="I38" s="66"/>
      <c r="J38" s="65"/>
      <c r="K38" s="66"/>
      <c r="L38" s="65"/>
      <c r="M38" s="66"/>
      <c r="N38" s="65"/>
      <c r="O38" s="66"/>
      <c r="P38" s="65"/>
      <c r="Q38" s="66"/>
      <c r="R38" s="70"/>
      <c r="S38" s="69"/>
    </row>
    <row r="39" spans="1:19" x14ac:dyDescent="0.25">
      <c r="A39" s="6"/>
      <c r="B39" s="43" t="s">
        <v>2</v>
      </c>
      <c r="C39" s="41"/>
      <c r="D39" s="41"/>
      <c r="E39" s="42"/>
      <c r="F39" s="62"/>
      <c r="G39" s="60"/>
      <c r="H39" s="62"/>
      <c r="I39" s="60"/>
      <c r="J39" s="62"/>
      <c r="K39" s="60"/>
      <c r="L39" s="62"/>
      <c r="M39" s="60"/>
      <c r="N39" s="62"/>
      <c r="O39" s="60"/>
      <c r="P39" s="62"/>
      <c r="Q39" s="60"/>
      <c r="R39" s="63"/>
      <c r="S39" s="64"/>
    </row>
    <row r="40" spans="1:19" x14ac:dyDescent="0.25">
      <c r="A40" s="8"/>
      <c r="B40" s="38" t="s">
        <v>38</v>
      </c>
      <c r="C40" s="38" t="s">
        <v>46</v>
      </c>
      <c r="D40" s="38" t="s">
        <v>37</v>
      </c>
      <c r="E40" s="39">
        <v>0</v>
      </c>
      <c r="F40" s="19">
        <v>0</v>
      </c>
      <c r="G40" s="11">
        <f t="shared" ref="G40:G42" si="10">$E40*F40</f>
        <v>0</v>
      </c>
      <c r="H40" s="19">
        <v>0</v>
      </c>
      <c r="I40" s="11">
        <f t="shared" ref="I40:I42" si="11">$E40*H40</f>
        <v>0</v>
      </c>
      <c r="J40" s="19">
        <v>0</v>
      </c>
      <c r="K40" s="11">
        <f>$E40*J40*$S$2</f>
        <v>0</v>
      </c>
      <c r="L40" s="19">
        <v>0</v>
      </c>
      <c r="M40" s="11">
        <f>$E40*L40*($S$2^2)</f>
        <v>0</v>
      </c>
      <c r="N40" s="19">
        <v>0</v>
      </c>
      <c r="O40" s="11">
        <f>$E40*N40*($S$2^3)</f>
        <v>0</v>
      </c>
      <c r="P40" s="19">
        <v>0</v>
      </c>
      <c r="Q40" s="11">
        <f>$E40*P40*($S$2^4)</f>
        <v>0</v>
      </c>
      <c r="R40" s="21">
        <f t="shared" ref="R40:R42" si="12">F40+H40+J40+L40+N40+P40</f>
        <v>0</v>
      </c>
      <c r="S40" s="49">
        <f t="shared" ref="S40:S42" si="13">G40+I40+K40+M40+O40+Q40</f>
        <v>0</v>
      </c>
    </row>
    <row r="41" spans="1:19" x14ac:dyDescent="0.25">
      <c r="A41" s="8"/>
      <c r="B41" s="38" t="s">
        <v>39</v>
      </c>
      <c r="C41" s="38" t="s">
        <v>46</v>
      </c>
      <c r="D41" s="38" t="s">
        <v>37</v>
      </c>
      <c r="E41" s="39">
        <v>0</v>
      </c>
      <c r="F41" s="19">
        <v>0</v>
      </c>
      <c r="G41" s="11">
        <f t="shared" si="10"/>
        <v>0</v>
      </c>
      <c r="H41" s="19">
        <v>0</v>
      </c>
      <c r="I41" s="11">
        <f t="shared" si="11"/>
        <v>0</v>
      </c>
      <c r="J41" s="19">
        <v>0</v>
      </c>
      <c r="K41" s="11">
        <f>$E41*J41*$S$2</f>
        <v>0</v>
      </c>
      <c r="L41" s="19">
        <v>0</v>
      </c>
      <c r="M41" s="11">
        <f>$E41*L41*($S$2^2)</f>
        <v>0</v>
      </c>
      <c r="N41" s="19">
        <v>0</v>
      </c>
      <c r="O41" s="11">
        <f>$E41*N41*($S$2^3)</f>
        <v>0</v>
      </c>
      <c r="P41" s="19">
        <v>0</v>
      </c>
      <c r="Q41" s="11">
        <f>$E41*P41*($S$2^4)</f>
        <v>0</v>
      </c>
      <c r="R41" s="21">
        <f t="shared" si="12"/>
        <v>0</v>
      </c>
      <c r="S41" s="49">
        <f t="shared" si="13"/>
        <v>0</v>
      </c>
    </row>
    <row r="42" spans="1:19" ht="15.75" thickBot="1" x14ac:dyDescent="0.3">
      <c r="A42" s="6"/>
      <c r="B42" s="38" t="s">
        <v>40</v>
      </c>
      <c r="C42" s="38" t="s">
        <v>46</v>
      </c>
      <c r="D42" s="38" t="s">
        <v>37</v>
      </c>
      <c r="E42" s="39">
        <v>0</v>
      </c>
      <c r="F42" s="19">
        <v>0</v>
      </c>
      <c r="G42" s="11">
        <f t="shared" si="10"/>
        <v>0</v>
      </c>
      <c r="H42" s="19">
        <v>0</v>
      </c>
      <c r="I42" s="11">
        <f t="shared" si="11"/>
        <v>0</v>
      </c>
      <c r="J42" s="19">
        <v>0</v>
      </c>
      <c r="K42" s="11">
        <f>$E42*J42*$S$2</f>
        <v>0</v>
      </c>
      <c r="L42" s="19">
        <v>0</v>
      </c>
      <c r="M42" s="11">
        <f>$E42*L42*($S$2^2)</f>
        <v>0</v>
      </c>
      <c r="N42" s="19">
        <v>0</v>
      </c>
      <c r="O42" s="11">
        <f>$E42*N42*($S$2^3)</f>
        <v>0</v>
      </c>
      <c r="P42" s="19">
        <v>0</v>
      </c>
      <c r="Q42" s="11">
        <f>$E42*P42*($S$2^4)</f>
        <v>0</v>
      </c>
      <c r="R42" s="21">
        <f t="shared" si="12"/>
        <v>0</v>
      </c>
      <c r="S42" s="49">
        <f t="shared" si="13"/>
        <v>0</v>
      </c>
    </row>
    <row r="43" spans="1:19" ht="15.75" thickBot="1" x14ac:dyDescent="0.3">
      <c r="A43" s="6"/>
      <c r="B43" s="27" t="s">
        <v>11</v>
      </c>
      <c r="C43" s="27"/>
      <c r="D43" s="27"/>
      <c r="E43" s="28"/>
      <c r="F43" s="13"/>
      <c r="G43" s="14">
        <f>SUM(G40:G42)</f>
        <v>0</v>
      </c>
      <c r="H43" s="13"/>
      <c r="I43" s="14">
        <f>SUM(I40:I42)</f>
        <v>0</v>
      </c>
      <c r="J43" s="13"/>
      <c r="K43" s="14">
        <f>SUM(K40:K42)</f>
        <v>0</v>
      </c>
      <c r="L43" s="13"/>
      <c r="M43" s="14">
        <f>SUM(M40:M42)</f>
        <v>0</v>
      </c>
      <c r="N43" s="13"/>
      <c r="O43" s="14">
        <f>SUM(O40:O42)</f>
        <v>0</v>
      </c>
      <c r="P43" s="13"/>
      <c r="Q43" s="14">
        <f>SUM(Q40:Q42)</f>
        <v>0</v>
      </c>
      <c r="R43" s="22"/>
      <c r="S43" s="50">
        <f>SUM(S40:S42)</f>
        <v>0</v>
      </c>
    </row>
    <row r="44" spans="1:19" x14ac:dyDescent="0.25">
      <c r="A44" s="6"/>
      <c r="B44" s="40"/>
      <c r="C44" s="41"/>
      <c r="D44" s="41"/>
      <c r="E44" s="42"/>
      <c r="F44" s="65"/>
      <c r="G44" s="66"/>
      <c r="H44" s="65"/>
      <c r="I44" s="66"/>
      <c r="J44" s="65"/>
      <c r="K44" s="66"/>
      <c r="L44" s="65"/>
      <c r="M44" s="66"/>
      <c r="N44" s="65"/>
      <c r="O44" s="66"/>
      <c r="P44" s="65"/>
      <c r="Q44" s="66"/>
      <c r="R44" s="70"/>
      <c r="S44" s="69"/>
    </row>
    <row r="45" spans="1:19" x14ac:dyDescent="0.25">
      <c r="B45" s="43" t="s">
        <v>3</v>
      </c>
      <c r="C45" s="41"/>
      <c r="D45" s="41"/>
      <c r="E45" s="42"/>
      <c r="F45" s="62"/>
      <c r="G45" s="60"/>
      <c r="H45" s="62"/>
      <c r="I45" s="60"/>
      <c r="J45" s="62"/>
      <c r="K45" s="60"/>
      <c r="L45" s="62"/>
      <c r="M45" s="60"/>
      <c r="N45" s="62"/>
      <c r="O45" s="60"/>
      <c r="P45" s="62"/>
      <c r="Q45" s="60"/>
      <c r="R45" s="63"/>
      <c r="S45" s="64"/>
    </row>
    <row r="46" spans="1:19" x14ac:dyDescent="0.25">
      <c r="B46" s="38" t="s">
        <v>41</v>
      </c>
      <c r="C46" s="38"/>
      <c r="D46" s="38" t="s">
        <v>37</v>
      </c>
      <c r="E46" s="39">
        <v>0</v>
      </c>
      <c r="F46" s="19">
        <v>0</v>
      </c>
      <c r="G46" s="11">
        <f t="shared" ref="G46:G47" si="14">$E46*F46</f>
        <v>0</v>
      </c>
      <c r="H46" s="19">
        <v>0</v>
      </c>
      <c r="I46" s="11">
        <f t="shared" ref="I46:I47" si="15">$E46*H46</f>
        <v>0</v>
      </c>
      <c r="J46" s="19">
        <v>0</v>
      </c>
      <c r="K46" s="11">
        <f>$E46*J46*$S$2</f>
        <v>0</v>
      </c>
      <c r="L46" s="19">
        <v>0</v>
      </c>
      <c r="M46" s="11">
        <f>$E46*L46*($S$2^2)</f>
        <v>0</v>
      </c>
      <c r="N46" s="19">
        <v>0</v>
      </c>
      <c r="O46" s="11">
        <f>$E46*N46*($S$2^3)</f>
        <v>0</v>
      </c>
      <c r="P46" s="19">
        <v>0</v>
      </c>
      <c r="Q46" s="11">
        <f>$E46*P46*($S$2^4)</f>
        <v>0</v>
      </c>
      <c r="R46" s="21">
        <f t="shared" ref="R46:R47" si="16">F46+H46+J46+L46+N46+P46</f>
        <v>0</v>
      </c>
      <c r="S46" s="49">
        <f t="shared" ref="S46:S47" si="17">G46+I46+K46+M46+O46+Q46</f>
        <v>0</v>
      </c>
    </row>
    <row r="47" spans="1:19" ht="15.75" thickBot="1" x14ac:dyDescent="0.3">
      <c r="B47" s="38" t="s">
        <v>42</v>
      </c>
      <c r="C47" s="38"/>
      <c r="D47" s="38" t="s">
        <v>37</v>
      </c>
      <c r="E47" s="39">
        <v>0</v>
      </c>
      <c r="F47" s="19">
        <v>0</v>
      </c>
      <c r="G47" s="11">
        <f t="shared" si="14"/>
        <v>0</v>
      </c>
      <c r="H47" s="19">
        <v>0</v>
      </c>
      <c r="I47" s="11">
        <f t="shared" si="15"/>
        <v>0</v>
      </c>
      <c r="J47" s="19">
        <v>0</v>
      </c>
      <c r="K47" s="11">
        <f>$E47*J47*$S$2</f>
        <v>0</v>
      </c>
      <c r="L47" s="19">
        <v>0</v>
      </c>
      <c r="M47" s="11">
        <f>$E47*L47*($S$2^2)</f>
        <v>0</v>
      </c>
      <c r="N47" s="19">
        <v>0</v>
      </c>
      <c r="O47" s="11">
        <f>$E47*N47*($S$2^3)</f>
        <v>0</v>
      </c>
      <c r="P47" s="19">
        <v>0</v>
      </c>
      <c r="Q47" s="11">
        <f>$E47*P47*($S$2^4)</f>
        <v>0</v>
      </c>
      <c r="R47" s="21">
        <f t="shared" si="16"/>
        <v>0</v>
      </c>
      <c r="S47" s="49">
        <f t="shared" si="17"/>
        <v>0</v>
      </c>
    </row>
    <row r="48" spans="1:19" ht="15.75" thickBot="1" x14ac:dyDescent="0.3">
      <c r="B48" s="27" t="s">
        <v>12</v>
      </c>
      <c r="C48" s="27"/>
      <c r="D48" s="27"/>
      <c r="E48" s="28"/>
      <c r="F48" s="13"/>
      <c r="G48" s="14">
        <f>SUM(G46:G47)</f>
        <v>0</v>
      </c>
      <c r="H48" s="13"/>
      <c r="I48" s="14">
        <f>SUM(I46:I47)</f>
        <v>0</v>
      </c>
      <c r="J48" s="13"/>
      <c r="K48" s="14">
        <f>SUM(K46:K47)</f>
        <v>0</v>
      </c>
      <c r="L48" s="13"/>
      <c r="M48" s="14">
        <f>SUM(M46:M47)</f>
        <v>0</v>
      </c>
      <c r="N48" s="13"/>
      <c r="O48" s="14">
        <f>SUM(O46:O47)</f>
        <v>0</v>
      </c>
      <c r="P48" s="13"/>
      <c r="Q48" s="14">
        <f>SUM(Q46:Q47)</f>
        <v>0</v>
      </c>
      <c r="R48" s="22"/>
      <c r="S48" s="50">
        <f>SUM(S46:S47)</f>
        <v>0</v>
      </c>
    </row>
    <row r="49" spans="1:19" x14ac:dyDescent="0.25">
      <c r="B49" s="40"/>
      <c r="C49" s="41"/>
      <c r="D49" s="41"/>
      <c r="E49" s="42"/>
      <c r="F49" s="65"/>
      <c r="G49" s="66"/>
      <c r="H49" s="67"/>
      <c r="I49" s="66"/>
      <c r="J49" s="65"/>
      <c r="K49" s="66"/>
      <c r="L49" s="67"/>
      <c r="M49" s="66"/>
      <c r="N49" s="65"/>
      <c r="O49" s="66"/>
      <c r="P49" s="67"/>
      <c r="Q49" s="66"/>
      <c r="R49" s="70"/>
      <c r="S49" s="69"/>
    </row>
    <row r="50" spans="1:19" x14ac:dyDescent="0.25">
      <c r="B50" s="43" t="s">
        <v>4</v>
      </c>
      <c r="C50" s="41"/>
      <c r="D50" s="41"/>
      <c r="E50" s="42"/>
      <c r="F50" s="62"/>
      <c r="G50" s="60"/>
      <c r="H50" s="61"/>
      <c r="I50" s="60"/>
      <c r="J50" s="62"/>
      <c r="K50" s="60"/>
      <c r="L50" s="61"/>
      <c r="M50" s="60"/>
      <c r="N50" s="62"/>
      <c r="O50" s="60"/>
      <c r="P50" s="61"/>
      <c r="Q50" s="60"/>
      <c r="R50" s="63"/>
      <c r="S50" s="64"/>
    </row>
    <row r="51" spans="1:19" x14ac:dyDescent="0.25">
      <c r="A51" s="6"/>
      <c r="B51" s="38" t="s">
        <v>43</v>
      </c>
      <c r="C51" s="38"/>
      <c r="D51" s="38" t="s">
        <v>37</v>
      </c>
      <c r="E51" s="39">
        <v>0</v>
      </c>
      <c r="F51" s="19">
        <v>0</v>
      </c>
      <c r="G51" s="11">
        <f t="shared" ref="G51:G53" si="18">$E51*F51</f>
        <v>0</v>
      </c>
      <c r="H51" s="19">
        <v>0</v>
      </c>
      <c r="I51" s="11">
        <f t="shared" ref="I51:I53" si="19">$E51*H51</f>
        <v>0</v>
      </c>
      <c r="J51" s="19">
        <v>0</v>
      </c>
      <c r="K51" s="11">
        <f>$E51*J51*$S$2</f>
        <v>0</v>
      </c>
      <c r="L51" s="19">
        <v>0</v>
      </c>
      <c r="M51" s="11">
        <f>$E51*L51*($S$2^2)</f>
        <v>0</v>
      </c>
      <c r="N51" s="19">
        <v>0</v>
      </c>
      <c r="O51" s="11">
        <f>$E51*N51*($S$2^3)</f>
        <v>0</v>
      </c>
      <c r="P51" s="19">
        <v>0</v>
      </c>
      <c r="Q51" s="11">
        <f>$E51*P51*($S$2^4)</f>
        <v>0</v>
      </c>
      <c r="R51" s="21">
        <f t="shared" ref="R51:R53" si="20">F51+H51+J51+L51+N51+P51</f>
        <v>0</v>
      </c>
      <c r="S51" s="49">
        <f t="shared" ref="S51:S53" si="21">G51+I51+K51+M51+O51+Q51</f>
        <v>0</v>
      </c>
    </row>
    <row r="52" spans="1:19" x14ac:dyDescent="0.25">
      <c r="A52" s="6"/>
      <c r="B52" s="38" t="s">
        <v>44</v>
      </c>
      <c r="C52" s="38"/>
      <c r="D52" s="38" t="s">
        <v>37</v>
      </c>
      <c r="E52" s="39">
        <v>0</v>
      </c>
      <c r="F52" s="19">
        <v>0</v>
      </c>
      <c r="G52" s="11">
        <f t="shared" si="18"/>
        <v>0</v>
      </c>
      <c r="H52" s="19">
        <v>0</v>
      </c>
      <c r="I52" s="11">
        <f t="shared" si="19"/>
        <v>0</v>
      </c>
      <c r="J52" s="19">
        <v>0</v>
      </c>
      <c r="K52" s="11">
        <f>$E52*J52*$S$2</f>
        <v>0</v>
      </c>
      <c r="L52" s="19">
        <v>0</v>
      </c>
      <c r="M52" s="11">
        <f>$E52*L52*($S$2^2)</f>
        <v>0</v>
      </c>
      <c r="N52" s="19">
        <v>0</v>
      </c>
      <c r="O52" s="11">
        <f>$E52*N52*($S$2^3)</f>
        <v>0</v>
      </c>
      <c r="P52" s="19">
        <v>0</v>
      </c>
      <c r="Q52" s="11">
        <f>$E52*P52*($S$2^4)</f>
        <v>0</v>
      </c>
      <c r="R52" s="21">
        <f t="shared" si="20"/>
        <v>0</v>
      </c>
      <c r="S52" s="49">
        <f t="shared" si="21"/>
        <v>0</v>
      </c>
    </row>
    <row r="53" spans="1:19" ht="15.75" thickBot="1" x14ac:dyDescent="0.3">
      <c r="A53" s="6"/>
      <c r="B53" s="38" t="s">
        <v>45</v>
      </c>
      <c r="C53" s="38"/>
      <c r="D53" s="38" t="s">
        <v>37</v>
      </c>
      <c r="E53" s="39">
        <v>0</v>
      </c>
      <c r="F53" s="19">
        <v>0</v>
      </c>
      <c r="G53" s="11">
        <f t="shared" si="18"/>
        <v>0</v>
      </c>
      <c r="H53" s="19">
        <v>0</v>
      </c>
      <c r="I53" s="11">
        <f t="shared" si="19"/>
        <v>0</v>
      </c>
      <c r="J53" s="19">
        <v>0</v>
      </c>
      <c r="K53" s="11">
        <f>$E53*J53*$S$2</f>
        <v>0</v>
      </c>
      <c r="L53" s="19">
        <v>0</v>
      </c>
      <c r="M53" s="11">
        <f>$E53*L53*($S$2^2)</f>
        <v>0</v>
      </c>
      <c r="N53" s="19">
        <v>0</v>
      </c>
      <c r="O53" s="11">
        <f>$E53*N53*($S$2^3)</f>
        <v>0</v>
      </c>
      <c r="P53" s="19">
        <v>0</v>
      </c>
      <c r="Q53" s="11">
        <f>$E53*P53*($S$2^4)</f>
        <v>0</v>
      </c>
      <c r="R53" s="21">
        <f t="shared" si="20"/>
        <v>0</v>
      </c>
      <c r="S53" s="49">
        <f t="shared" si="21"/>
        <v>0</v>
      </c>
    </row>
    <row r="54" spans="1:19" ht="15.75" thickBot="1" x14ac:dyDescent="0.3">
      <c r="A54" s="6"/>
      <c r="B54" s="27" t="s">
        <v>13</v>
      </c>
      <c r="C54" s="27"/>
      <c r="D54" s="27"/>
      <c r="E54" s="28"/>
      <c r="F54" s="13"/>
      <c r="G54" s="14">
        <f>SUM(G51:G53)</f>
        <v>0</v>
      </c>
      <c r="H54" s="13"/>
      <c r="I54" s="14">
        <f>SUM(I51:I53)</f>
        <v>0</v>
      </c>
      <c r="J54" s="13"/>
      <c r="K54" s="14">
        <f>SUM(K51:K53)</f>
        <v>0</v>
      </c>
      <c r="L54" s="13"/>
      <c r="M54" s="14">
        <f>SUM(M51:M53)</f>
        <v>0</v>
      </c>
      <c r="N54" s="13"/>
      <c r="O54" s="14">
        <f>SUM(O51:O53)</f>
        <v>0</v>
      </c>
      <c r="P54" s="13"/>
      <c r="Q54" s="14">
        <f>SUM(Q51:Q53)</f>
        <v>0</v>
      </c>
      <c r="R54" s="22"/>
      <c r="S54" s="50">
        <f>SUM(S51:S53)</f>
        <v>0</v>
      </c>
    </row>
    <row r="55" spans="1:19" x14ac:dyDescent="0.25">
      <c r="A55" s="6"/>
      <c r="B55" s="40"/>
      <c r="C55" s="41"/>
      <c r="D55" s="41"/>
      <c r="E55" s="42"/>
      <c r="F55" s="65"/>
      <c r="G55" s="66"/>
      <c r="H55" s="67"/>
      <c r="I55" s="66"/>
      <c r="J55" s="65"/>
      <c r="K55" s="66"/>
      <c r="L55" s="67"/>
      <c r="M55" s="66"/>
      <c r="N55" s="65"/>
      <c r="O55" s="66"/>
      <c r="P55" s="67"/>
      <c r="Q55" s="66"/>
      <c r="R55" s="70"/>
      <c r="S55" s="69"/>
    </row>
    <row r="56" spans="1:19" x14ac:dyDescent="0.25">
      <c r="A56" s="9"/>
      <c r="B56" s="43" t="s">
        <v>5</v>
      </c>
      <c r="C56" s="41"/>
      <c r="D56" s="41"/>
      <c r="E56" s="42"/>
      <c r="F56" s="62"/>
      <c r="G56" s="60"/>
      <c r="H56" s="61"/>
      <c r="I56" s="60"/>
      <c r="J56" s="62"/>
      <c r="K56" s="60"/>
      <c r="L56" s="61"/>
      <c r="M56" s="60"/>
      <c r="N56" s="62"/>
      <c r="O56" s="60"/>
      <c r="P56" s="61"/>
      <c r="Q56" s="60"/>
      <c r="R56" s="63"/>
      <c r="S56" s="64"/>
    </row>
    <row r="57" spans="1:19" x14ac:dyDescent="0.25">
      <c r="A57" s="6"/>
      <c r="B57" s="38" t="s">
        <v>24</v>
      </c>
      <c r="C57" s="38"/>
      <c r="D57" s="38" t="s">
        <v>37</v>
      </c>
      <c r="E57" s="39">
        <v>0</v>
      </c>
      <c r="F57" s="19">
        <v>0</v>
      </c>
      <c r="G57" s="11">
        <f t="shared" ref="G57:G61" si="22">$E57*F57</f>
        <v>0</v>
      </c>
      <c r="H57" s="19">
        <v>0</v>
      </c>
      <c r="I57" s="11">
        <f t="shared" ref="I57:I61" si="23">$E57*H57</f>
        <v>0</v>
      </c>
      <c r="J57" s="19">
        <v>0</v>
      </c>
      <c r="K57" s="11">
        <f>$E57*J57*$S$2</f>
        <v>0</v>
      </c>
      <c r="L57" s="19">
        <v>0</v>
      </c>
      <c r="M57" s="11">
        <f>$E57*L57*($S$2^2)</f>
        <v>0</v>
      </c>
      <c r="N57" s="19">
        <v>0</v>
      </c>
      <c r="O57" s="11">
        <f>$E57*N57*($S$2^3)</f>
        <v>0</v>
      </c>
      <c r="P57" s="19">
        <v>0</v>
      </c>
      <c r="Q57" s="11">
        <f>$E57*P57*($S$2^4)</f>
        <v>0</v>
      </c>
      <c r="R57" s="21">
        <f t="shared" ref="R57:R61" si="24">F57+H57+J57+L57+N57+P57</f>
        <v>0</v>
      </c>
      <c r="S57" s="49">
        <f t="shared" ref="S57:S61" si="25">G57+I57+K57+M57+O57+Q57</f>
        <v>0</v>
      </c>
    </row>
    <row r="58" spans="1:19" x14ac:dyDescent="0.25">
      <c r="A58" s="6"/>
      <c r="B58" s="38" t="s">
        <v>47</v>
      </c>
      <c r="C58" s="38"/>
      <c r="D58" s="38" t="s">
        <v>37</v>
      </c>
      <c r="E58" s="39">
        <v>0</v>
      </c>
      <c r="F58" s="19">
        <v>0</v>
      </c>
      <c r="G58" s="11">
        <f t="shared" si="22"/>
        <v>0</v>
      </c>
      <c r="H58" s="19">
        <v>0</v>
      </c>
      <c r="I58" s="11">
        <f t="shared" si="23"/>
        <v>0</v>
      </c>
      <c r="J58" s="19">
        <v>0</v>
      </c>
      <c r="K58" s="11">
        <f>$E58*J58*$S$2</f>
        <v>0</v>
      </c>
      <c r="L58" s="19">
        <v>0</v>
      </c>
      <c r="M58" s="11">
        <f>$E58*L58*($S$2^2)</f>
        <v>0</v>
      </c>
      <c r="N58" s="19">
        <v>0</v>
      </c>
      <c r="O58" s="11">
        <f>$E58*N58*($S$2^3)</f>
        <v>0</v>
      </c>
      <c r="P58" s="19">
        <v>0</v>
      </c>
      <c r="Q58" s="11">
        <f>$E58*P58*($S$2^4)</f>
        <v>0</v>
      </c>
      <c r="R58" s="21">
        <f t="shared" si="24"/>
        <v>0</v>
      </c>
      <c r="S58" s="49">
        <f t="shared" si="25"/>
        <v>0</v>
      </c>
    </row>
    <row r="59" spans="1:19" x14ac:dyDescent="0.25">
      <c r="A59" s="6"/>
      <c r="B59" s="38" t="s">
        <v>48</v>
      </c>
      <c r="C59" s="38"/>
      <c r="D59" s="38" t="s">
        <v>37</v>
      </c>
      <c r="E59" s="39">
        <v>0</v>
      </c>
      <c r="F59" s="19">
        <v>0</v>
      </c>
      <c r="G59" s="11">
        <f t="shared" si="22"/>
        <v>0</v>
      </c>
      <c r="H59" s="19">
        <v>0</v>
      </c>
      <c r="I59" s="11">
        <f t="shared" si="23"/>
        <v>0</v>
      </c>
      <c r="J59" s="19">
        <v>0</v>
      </c>
      <c r="K59" s="11">
        <f>$E59*J59*$S$2</f>
        <v>0</v>
      </c>
      <c r="L59" s="19">
        <v>0</v>
      </c>
      <c r="M59" s="11">
        <f>$E59*L59*($S$2^2)</f>
        <v>0</v>
      </c>
      <c r="N59" s="19">
        <v>0</v>
      </c>
      <c r="O59" s="11">
        <f>$E59*N59*($S$2^3)</f>
        <v>0</v>
      </c>
      <c r="P59" s="19">
        <v>0</v>
      </c>
      <c r="Q59" s="11">
        <f>$E59*P59*($S$2^4)</f>
        <v>0</v>
      </c>
      <c r="R59" s="21">
        <f t="shared" si="24"/>
        <v>0</v>
      </c>
      <c r="S59" s="49">
        <f t="shared" si="25"/>
        <v>0</v>
      </c>
    </row>
    <row r="60" spans="1:19" x14ac:dyDescent="0.25">
      <c r="A60" s="6"/>
      <c r="B60" s="38" t="s">
        <v>49</v>
      </c>
      <c r="C60" s="38"/>
      <c r="D60" s="38" t="s">
        <v>37</v>
      </c>
      <c r="E60" s="39">
        <v>0</v>
      </c>
      <c r="F60" s="19">
        <v>0</v>
      </c>
      <c r="G60" s="11">
        <f t="shared" si="22"/>
        <v>0</v>
      </c>
      <c r="H60" s="19">
        <v>0</v>
      </c>
      <c r="I60" s="11">
        <f t="shared" si="23"/>
        <v>0</v>
      </c>
      <c r="J60" s="19">
        <v>0</v>
      </c>
      <c r="K60" s="11">
        <f>$E60*J60*$S$2</f>
        <v>0</v>
      </c>
      <c r="L60" s="19">
        <v>0</v>
      </c>
      <c r="M60" s="11">
        <f>$E60*L60*($S$2^2)</f>
        <v>0</v>
      </c>
      <c r="N60" s="19">
        <v>0</v>
      </c>
      <c r="O60" s="11">
        <f>$E60*N60*($S$2^3)</f>
        <v>0</v>
      </c>
      <c r="P60" s="19">
        <v>0</v>
      </c>
      <c r="Q60" s="11">
        <f>$E60*P60*($S$2^4)</f>
        <v>0</v>
      </c>
      <c r="R60" s="21">
        <f t="shared" si="24"/>
        <v>0</v>
      </c>
      <c r="S60" s="49">
        <f t="shared" si="25"/>
        <v>0</v>
      </c>
    </row>
    <row r="61" spans="1:19" ht="15.75" thickBot="1" x14ac:dyDescent="0.3">
      <c r="A61" s="8"/>
      <c r="B61" s="38" t="s">
        <v>50</v>
      </c>
      <c r="C61" s="38"/>
      <c r="D61" s="38" t="s">
        <v>37</v>
      </c>
      <c r="E61" s="39">
        <v>0</v>
      </c>
      <c r="F61" s="19">
        <v>0</v>
      </c>
      <c r="G61" s="11">
        <f t="shared" si="22"/>
        <v>0</v>
      </c>
      <c r="H61" s="19">
        <v>0</v>
      </c>
      <c r="I61" s="11">
        <f t="shared" si="23"/>
        <v>0</v>
      </c>
      <c r="J61" s="19">
        <v>0</v>
      </c>
      <c r="K61" s="11">
        <f>$E61*J61*$S$2</f>
        <v>0</v>
      </c>
      <c r="L61" s="19">
        <v>0</v>
      </c>
      <c r="M61" s="11">
        <f>$E61*L61*($S$2^2)</f>
        <v>0</v>
      </c>
      <c r="N61" s="19">
        <v>0</v>
      </c>
      <c r="O61" s="11">
        <f>$E61*N61*($S$2^3)</f>
        <v>0</v>
      </c>
      <c r="P61" s="19">
        <v>0</v>
      </c>
      <c r="Q61" s="11">
        <f>$E61*P61*($S$2^4)</f>
        <v>0</v>
      </c>
      <c r="R61" s="21">
        <f t="shared" si="24"/>
        <v>0</v>
      </c>
      <c r="S61" s="49">
        <f t="shared" si="25"/>
        <v>0</v>
      </c>
    </row>
    <row r="62" spans="1:19" ht="15.75" thickBot="1" x14ac:dyDescent="0.3">
      <c r="A62" s="8"/>
      <c r="B62" s="27" t="s">
        <v>14</v>
      </c>
      <c r="C62" s="27"/>
      <c r="D62" s="27"/>
      <c r="E62" s="28"/>
      <c r="F62" s="13"/>
      <c r="G62" s="14">
        <f>SUM(G57:G61)</f>
        <v>0</v>
      </c>
      <c r="H62" s="13"/>
      <c r="I62" s="14">
        <f>SUM(I57:I61)</f>
        <v>0</v>
      </c>
      <c r="J62" s="13"/>
      <c r="K62" s="14">
        <f>SUM(K57:K61)</f>
        <v>0</v>
      </c>
      <c r="L62" s="13"/>
      <c r="M62" s="14">
        <f>SUM(M57:M61)</f>
        <v>0</v>
      </c>
      <c r="N62" s="13"/>
      <c r="O62" s="14">
        <f>SUM(O57:O61)</f>
        <v>0</v>
      </c>
      <c r="P62" s="13"/>
      <c r="Q62" s="14">
        <f>SUM(Q57:Q61)</f>
        <v>0</v>
      </c>
      <c r="R62" s="22"/>
      <c r="S62" s="50">
        <f>SUM(S57:S61)</f>
        <v>0</v>
      </c>
    </row>
    <row r="63" spans="1:19" x14ac:dyDescent="0.25">
      <c r="A63" s="8"/>
      <c r="B63" s="40"/>
      <c r="C63" s="41"/>
      <c r="D63" s="41"/>
      <c r="E63" s="42"/>
      <c r="F63" s="65"/>
      <c r="G63" s="66"/>
      <c r="H63" s="67"/>
      <c r="I63" s="66"/>
      <c r="J63" s="65"/>
      <c r="K63" s="66"/>
      <c r="L63" s="67"/>
      <c r="M63" s="66"/>
      <c r="N63" s="65"/>
      <c r="O63" s="66"/>
      <c r="P63" s="67"/>
      <c r="Q63" s="66"/>
      <c r="R63" s="70"/>
      <c r="S63" s="69"/>
    </row>
    <row r="64" spans="1:19" x14ac:dyDescent="0.25">
      <c r="A64" s="6"/>
      <c r="B64" s="43" t="s">
        <v>6</v>
      </c>
      <c r="C64" s="41"/>
      <c r="D64" s="41"/>
      <c r="E64" s="42"/>
      <c r="F64" s="62"/>
      <c r="G64" s="60"/>
      <c r="H64" s="61"/>
      <c r="I64" s="60"/>
      <c r="J64" s="62"/>
      <c r="K64" s="60"/>
      <c r="L64" s="61"/>
      <c r="M64" s="60"/>
      <c r="N64" s="62"/>
      <c r="O64" s="60"/>
      <c r="P64" s="61"/>
      <c r="Q64" s="60"/>
      <c r="R64" s="63"/>
      <c r="S64" s="64"/>
    </row>
    <row r="65" spans="1:19" x14ac:dyDescent="0.25">
      <c r="A65" s="6"/>
      <c r="B65" s="38" t="s">
        <v>53</v>
      </c>
      <c r="C65" s="38"/>
      <c r="D65" s="38" t="s">
        <v>37</v>
      </c>
      <c r="E65" s="39">
        <v>0</v>
      </c>
      <c r="F65" s="19">
        <v>0</v>
      </c>
      <c r="G65" s="11">
        <f t="shared" ref="G65:G68" si="26">$E65*F65</f>
        <v>0</v>
      </c>
      <c r="H65" s="19">
        <v>0</v>
      </c>
      <c r="I65" s="11">
        <f t="shared" ref="I65:I68" si="27">$E65*H65</f>
        <v>0</v>
      </c>
      <c r="J65" s="19">
        <v>0</v>
      </c>
      <c r="K65" s="11">
        <f>$E65*J65*$S$2</f>
        <v>0</v>
      </c>
      <c r="L65" s="19">
        <v>0</v>
      </c>
      <c r="M65" s="11">
        <f>$E65*L65*($S$2^2)</f>
        <v>0</v>
      </c>
      <c r="N65" s="19">
        <v>0</v>
      </c>
      <c r="O65" s="11">
        <f>$E65*N65*($S$2^3)</f>
        <v>0</v>
      </c>
      <c r="P65" s="19">
        <v>0</v>
      </c>
      <c r="Q65" s="11">
        <f>$E65*P65*($S$2^4)</f>
        <v>0</v>
      </c>
      <c r="R65" s="21">
        <f t="shared" ref="R65:R68" si="28">F65+H65+J65+L65+N65+P65</f>
        <v>0</v>
      </c>
      <c r="S65" s="49">
        <f t="shared" ref="S65:S68" si="29">G65+I65+K65+M65+O65+Q65</f>
        <v>0</v>
      </c>
    </row>
    <row r="66" spans="1:19" x14ac:dyDescent="0.25">
      <c r="A66" s="6"/>
      <c r="B66" s="38" t="s">
        <v>54</v>
      </c>
      <c r="C66" s="38"/>
      <c r="D66" s="38" t="s">
        <v>37</v>
      </c>
      <c r="E66" s="39">
        <v>0</v>
      </c>
      <c r="F66" s="19">
        <v>0</v>
      </c>
      <c r="G66" s="11">
        <f t="shared" si="26"/>
        <v>0</v>
      </c>
      <c r="H66" s="19">
        <v>0</v>
      </c>
      <c r="I66" s="11">
        <f t="shared" si="27"/>
        <v>0</v>
      </c>
      <c r="J66" s="19">
        <v>0</v>
      </c>
      <c r="K66" s="11">
        <f>$E66*J66*$S$2</f>
        <v>0</v>
      </c>
      <c r="L66" s="19">
        <v>0</v>
      </c>
      <c r="M66" s="11">
        <f>$E66*L66*($S$2^2)</f>
        <v>0</v>
      </c>
      <c r="N66" s="19">
        <v>0</v>
      </c>
      <c r="O66" s="11">
        <f>$E66*N66*($S$2^3)</f>
        <v>0</v>
      </c>
      <c r="P66" s="19">
        <v>0</v>
      </c>
      <c r="Q66" s="11">
        <f>$E66*P66*($S$2^4)</f>
        <v>0</v>
      </c>
      <c r="R66" s="21">
        <f t="shared" si="28"/>
        <v>0</v>
      </c>
      <c r="S66" s="49">
        <f t="shared" si="29"/>
        <v>0</v>
      </c>
    </row>
    <row r="67" spans="1:19" x14ac:dyDescent="0.25">
      <c r="A67" s="6"/>
      <c r="B67" s="38" t="s">
        <v>51</v>
      </c>
      <c r="C67" s="38"/>
      <c r="D67" s="38" t="s">
        <v>37</v>
      </c>
      <c r="E67" s="39">
        <v>0</v>
      </c>
      <c r="F67" s="19">
        <v>0</v>
      </c>
      <c r="G67" s="11">
        <f t="shared" si="26"/>
        <v>0</v>
      </c>
      <c r="H67" s="19">
        <v>0</v>
      </c>
      <c r="I67" s="11">
        <f t="shared" si="27"/>
        <v>0</v>
      </c>
      <c r="J67" s="19">
        <v>0</v>
      </c>
      <c r="K67" s="11">
        <f>$E67*J67*$S$2</f>
        <v>0</v>
      </c>
      <c r="L67" s="19">
        <v>0</v>
      </c>
      <c r="M67" s="11">
        <f>$E67*L67*($S$2^2)</f>
        <v>0</v>
      </c>
      <c r="N67" s="19">
        <v>0</v>
      </c>
      <c r="O67" s="11">
        <f>$E67*N67*($S$2^3)</f>
        <v>0</v>
      </c>
      <c r="P67" s="19">
        <v>0</v>
      </c>
      <c r="Q67" s="11">
        <f>$E67*P67*($S$2^4)</f>
        <v>0</v>
      </c>
      <c r="R67" s="21">
        <f t="shared" si="28"/>
        <v>0</v>
      </c>
      <c r="S67" s="49">
        <f t="shared" si="29"/>
        <v>0</v>
      </c>
    </row>
    <row r="68" spans="1:19" ht="15.75" thickBot="1" x14ac:dyDescent="0.3">
      <c r="A68" s="6"/>
      <c r="B68" s="38" t="s">
        <v>52</v>
      </c>
      <c r="C68" s="38"/>
      <c r="D68" s="38" t="s">
        <v>37</v>
      </c>
      <c r="E68" s="39">
        <v>0</v>
      </c>
      <c r="F68" s="19">
        <v>0</v>
      </c>
      <c r="G68" s="11">
        <f t="shared" si="26"/>
        <v>0</v>
      </c>
      <c r="H68" s="19">
        <v>0</v>
      </c>
      <c r="I68" s="11">
        <f t="shared" si="27"/>
        <v>0</v>
      </c>
      <c r="J68" s="19">
        <v>0</v>
      </c>
      <c r="K68" s="11">
        <f>$E68*J68*$S$2</f>
        <v>0</v>
      </c>
      <c r="L68" s="19">
        <v>0</v>
      </c>
      <c r="M68" s="11">
        <f>$E68*L68*($S$2^2)</f>
        <v>0</v>
      </c>
      <c r="N68" s="19">
        <v>0</v>
      </c>
      <c r="O68" s="11">
        <f>$E68*N68*($S$2^3)</f>
        <v>0</v>
      </c>
      <c r="P68" s="19">
        <v>0</v>
      </c>
      <c r="Q68" s="11">
        <f>$E68*P68*($S$2^4)</f>
        <v>0</v>
      </c>
      <c r="R68" s="21">
        <f t="shared" si="28"/>
        <v>0</v>
      </c>
      <c r="S68" s="49">
        <f t="shared" si="29"/>
        <v>0</v>
      </c>
    </row>
    <row r="69" spans="1:19" ht="15.75" thickBot="1" x14ac:dyDescent="0.3">
      <c r="A69" s="6"/>
      <c r="B69" s="27" t="s">
        <v>15</v>
      </c>
      <c r="C69" s="27"/>
      <c r="D69" s="27"/>
      <c r="E69" s="28"/>
      <c r="F69" s="13"/>
      <c r="G69" s="14">
        <f>SUM(G65:G68)</f>
        <v>0</v>
      </c>
      <c r="H69" s="13"/>
      <c r="I69" s="14">
        <f>SUM(I65:I68)</f>
        <v>0</v>
      </c>
      <c r="J69" s="13"/>
      <c r="K69" s="14">
        <f>SUM(K65:K68)</f>
        <v>0</v>
      </c>
      <c r="L69" s="13"/>
      <c r="M69" s="14">
        <f>SUM(M65:M68)</f>
        <v>0</v>
      </c>
      <c r="N69" s="13"/>
      <c r="O69" s="14">
        <f>SUM(O65:O68)</f>
        <v>0</v>
      </c>
      <c r="P69" s="13"/>
      <c r="Q69" s="14">
        <f>SUM(Q65:Q68)</f>
        <v>0</v>
      </c>
      <c r="R69" s="22"/>
      <c r="S69" s="50">
        <f>SUM(S65:S68)</f>
        <v>0</v>
      </c>
    </row>
    <row r="70" spans="1:19" x14ac:dyDescent="0.25">
      <c r="A70" s="6"/>
      <c r="B70" s="40"/>
      <c r="C70" s="41"/>
      <c r="D70" s="41"/>
      <c r="E70" s="42"/>
      <c r="F70" s="65"/>
      <c r="G70" s="66"/>
      <c r="H70" s="67"/>
      <c r="I70" s="66"/>
      <c r="J70" s="65"/>
      <c r="K70" s="66"/>
      <c r="L70" s="67"/>
      <c r="M70" s="66"/>
      <c r="N70" s="65"/>
      <c r="O70" s="66"/>
      <c r="P70" s="67"/>
      <c r="Q70" s="66"/>
      <c r="R70" s="70"/>
      <c r="S70" s="69"/>
    </row>
    <row r="71" spans="1:19" x14ac:dyDescent="0.25">
      <c r="A71" s="6"/>
      <c r="B71" s="43" t="s">
        <v>7</v>
      </c>
      <c r="C71" s="41"/>
      <c r="D71" s="41"/>
      <c r="E71" s="42"/>
      <c r="F71" s="62"/>
      <c r="G71" s="60"/>
      <c r="H71" s="61"/>
      <c r="I71" s="60"/>
      <c r="J71" s="62"/>
      <c r="K71" s="60"/>
      <c r="L71" s="61"/>
      <c r="M71" s="60"/>
      <c r="N71" s="62"/>
      <c r="O71" s="60"/>
      <c r="P71" s="61"/>
      <c r="Q71" s="60"/>
      <c r="R71" s="63"/>
      <c r="S71" s="64"/>
    </row>
    <row r="72" spans="1:19" ht="30" x14ac:dyDescent="0.25">
      <c r="A72" s="6"/>
      <c r="B72" s="38" t="s">
        <v>55</v>
      </c>
      <c r="C72" s="38"/>
      <c r="D72" s="38" t="s">
        <v>37</v>
      </c>
      <c r="E72" s="39">
        <v>0</v>
      </c>
      <c r="F72" s="19">
        <v>0</v>
      </c>
      <c r="G72" s="11">
        <f t="shared" ref="G72:G74" si="30">$E72*F72</f>
        <v>0</v>
      </c>
      <c r="H72" s="19">
        <v>0</v>
      </c>
      <c r="I72" s="11">
        <f t="shared" ref="I72:I74" si="31">$E72*H72</f>
        <v>0</v>
      </c>
      <c r="J72" s="19">
        <v>0</v>
      </c>
      <c r="K72" s="11">
        <f>$E72*J72*$S$2</f>
        <v>0</v>
      </c>
      <c r="L72" s="19">
        <v>0</v>
      </c>
      <c r="M72" s="11">
        <f>$E72*L72*($S$2^2)</f>
        <v>0</v>
      </c>
      <c r="N72" s="19">
        <v>0</v>
      </c>
      <c r="O72" s="11">
        <f>$E72*N72*($S$2^3)</f>
        <v>0</v>
      </c>
      <c r="P72" s="19">
        <v>0</v>
      </c>
      <c r="Q72" s="11">
        <f>$E72*P72*($S$2^4)</f>
        <v>0</v>
      </c>
      <c r="R72" s="21">
        <f t="shared" ref="R72:R74" si="32">F72+H72+J72+L72+N72+P72</f>
        <v>0</v>
      </c>
      <c r="S72" s="49">
        <f t="shared" ref="S72:S74" si="33">G72+I72+K72+M72+O72+Q72</f>
        <v>0</v>
      </c>
    </row>
    <row r="73" spans="1:19" x14ac:dyDescent="0.25">
      <c r="A73" s="6"/>
      <c r="B73" s="38" t="s">
        <v>56</v>
      </c>
      <c r="C73" s="38"/>
      <c r="D73" s="38" t="s">
        <v>37</v>
      </c>
      <c r="E73" s="39">
        <v>0</v>
      </c>
      <c r="F73" s="19">
        <v>0</v>
      </c>
      <c r="G73" s="11">
        <f t="shared" si="30"/>
        <v>0</v>
      </c>
      <c r="H73" s="19">
        <v>0</v>
      </c>
      <c r="I73" s="11">
        <f t="shared" si="31"/>
        <v>0</v>
      </c>
      <c r="J73" s="19">
        <v>0</v>
      </c>
      <c r="K73" s="11">
        <f>$E73*J73*$S$2</f>
        <v>0</v>
      </c>
      <c r="L73" s="19">
        <v>0</v>
      </c>
      <c r="M73" s="11">
        <f>$E73*L73*($S$2^2)</f>
        <v>0</v>
      </c>
      <c r="N73" s="19">
        <v>0</v>
      </c>
      <c r="O73" s="11">
        <f>$E73*N73*($S$2^3)</f>
        <v>0</v>
      </c>
      <c r="P73" s="19">
        <v>0</v>
      </c>
      <c r="Q73" s="11">
        <f>$E73*P73*($S$2^4)</f>
        <v>0</v>
      </c>
      <c r="R73" s="21">
        <f t="shared" si="32"/>
        <v>0</v>
      </c>
      <c r="S73" s="49">
        <f t="shared" si="33"/>
        <v>0</v>
      </c>
    </row>
    <row r="74" spans="1:19" ht="15.75" thickBot="1" x14ac:dyDescent="0.3">
      <c r="A74" s="6"/>
      <c r="B74" s="38" t="s">
        <v>57</v>
      </c>
      <c r="C74" s="38"/>
      <c r="D74" s="38" t="s">
        <v>37</v>
      </c>
      <c r="E74" s="39">
        <v>0</v>
      </c>
      <c r="F74" s="19">
        <v>0</v>
      </c>
      <c r="G74" s="11">
        <f t="shared" si="30"/>
        <v>0</v>
      </c>
      <c r="H74" s="19">
        <v>0</v>
      </c>
      <c r="I74" s="11">
        <f t="shared" si="31"/>
        <v>0</v>
      </c>
      <c r="J74" s="19">
        <v>0</v>
      </c>
      <c r="K74" s="11">
        <f>$E74*J74*$S$2</f>
        <v>0</v>
      </c>
      <c r="L74" s="19">
        <v>0</v>
      </c>
      <c r="M74" s="11">
        <f>$E74*L74*($S$2^2)</f>
        <v>0</v>
      </c>
      <c r="N74" s="19">
        <v>0</v>
      </c>
      <c r="O74" s="11">
        <f>$E74*N74*($S$2^3)</f>
        <v>0</v>
      </c>
      <c r="P74" s="19">
        <v>0</v>
      </c>
      <c r="Q74" s="11">
        <f>$E74*P74*($S$2^4)</f>
        <v>0</v>
      </c>
      <c r="R74" s="21">
        <f t="shared" si="32"/>
        <v>0</v>
      </c>
      <c r="S74" s="49">
        <f t="shared" si="33"/>
        <v>0</v>
      </c>
    </row>
    <row r="75" spans="1:19" ht="15.75" thickBot="1" x14ac:dyDescent="0.3">
      <c r="B75" s="27" t="s">
        <v>16</v>
      </c>
      <c r="C75" s="27"/>
      <c r="D75" s="27"/>
      <c r="E75" s="28"/>
      <c r="F75" s="13"/>
      <c r="G75" s="14">
        <f>SUM(G72:G74)</f>
        <v>0</v>
      </c>
      <c r="H75" s="13"/>
      <c r="I75" s="14">
        <f>SUM(I72:I74)</f>
        <v>0</v>
      </c>
      <c r="J75" s="13"/>
      <c r="K75" s="14">
        <f>SUM(K72:K74)</f>
        <v>0</v>
      </c>
      <c r="L75" s="13"/>
      <c r="M75" s="14">
        <f>SUM(M72:M74)</f>
        <v>0</v>
      </c>
      <c r="N75" s="13"/>
      <c r="O75" s="14">
        <f>SUM(O72:O74)</f>
        <v>0</v>
      </c>
      <c r="P75" s="13"/>
      <c r="Q75" s="14">
        <f>SUM(Q72:Q74)</f>
        <v>0</v>
      </c>
      <c r="R75" s="22"/>
      <c r="S75" s="50">
        <f>SUM(S72:S74)</f>
        <v>0</v>
      </c>
    </row>
    <row r="76" spans="1:19" x14ac:dyDescent="0.25">
      <c r="B76" s="40"/>
      <c r="C76" s="44"/>
      <c r="D76" s="44"/>
      <c r="E76" s="45"/>
      <c r="F76" s="65"/>
      <c r="G76" s="66"/>
      <c r="H76" s="67"/>
      <c r="I76" s="66"/>
      <c r="J76" s="65"/>
      <c r="K76" s="66"/>
      <c r="L76" s="67"/>
      <c r="M76" s="66"/>
      <c r="N76" s="65"/>
      <c r="O76" s="66"/>
      <c r="P76" s="67"/>
      <c r="Q76" s="66"/>
      <c r="R76" s="70"/>
      <c r="S76" s="69"/>
    </row>
    <row r="77" spans="1:19" x14ac:dyDescent="0.25">
      <c r="B77" s="43" t="s">
        <v>82</v>
      </c>
      <c r="C77" s="41"/>
      <c r="D77" s="41"/>
      <c r="E77" s="42"/>
      <c r="F77" s="62"/>
      <c r="G77" s="60"/>
      <c r="H77" s="61"/>
      <c r="I77" s="60"/>
      <c r="J77" s="62"/>
      <c r="K77" s="60"/>
      <c r="L77" s="61"/>
      <c r="M77" s="60"/>
      <c r="N77" s="62"/>
      <c r="O77" s="60"/>
      <c r="P77" s="61"/>
      <c r="Q77" s="60"/>
      <c r="R77" s="63"/>
      <c r="S77" s="64"/>
    </row>
    <row r="78" spans="1:19" x14ac:dyDescent="0.25">
      <c r="A78" s="6"/>
      <c r="B78" s="38" t="s">
        <v>62</v>
      </c>
      <c r="C78" s="38" t="s">
        <v>46</v>
      </c>
      <c r="D78" s="38" t="s">
        <v>37</v>
      </c>
      <c r="E78" s="39">
        <v>0</v>
      </c>
      <c r="F78" s="19">
        <v>0</v>
      </c>
      <c r="G78" s="11">
        <f t="shared" ref="G78:G106" si="34">$E78*F78</f>
        <v>0</v>
      </c>
      <c r="H78" s="19">
        <v>0</v>
      </c>
      <c r="I78" s="11">
        <f t="shared" ref="I78:I106" si="35">$E78*H78</f>
        <v>0</v>
      </c>
      <c r="J78" s="19">
        <v>0</v>
      </c>
      <c r="K78" s="11">
        <f>$E78*J78*$S$2</f>
        <v>0</v>
      </c>
      <c r="L78" s="19">
        <v>0</v>
      </c>
      <c r="M78" s="11">
        <f>$E78*L78*($S$2^2)</f>
        <v>0</v>
      </c>
      <c r="N78" s="19">
        <v>0</v>
      </c>
      <c r="O78" s="11">
        <f>$E78*N78*($S$2^3)</f>
        <v>0</v>
      </c>
      <c r="P78" s="19">
        <v>0</v>
      </c>
      <c r="Q78" s="11">
        <f>$E78*P78*($S$2^4)</f>
        <v>0</v>
      </c>
      <c r="R78" s="21">
        <f t="shared" ref="R78:R106" si="36">F78+H78+J78+L78+N78+P78</f>
        <v>0</v>
      </c>
      <c r="S78" s="49">
        <f t="shared" ref="S78:S106" si="37">G78+I78+K78+M78+O78+Q78</f>
        <v>0</v>
      </c>
    </row>
    <row r="79" spans="1:19" x14ac:dyDescent="0.25">
      <c r="A79" s="6"/>
      <c r="B79" s="38" t="s">
        <v>62</v>
      </c>
      <c r="C79" s="38" t="s">
        <v>46</v>
      </c>
      <c r="D79" s="38" t="s">
        <v>37</v>
      </c>
      <c r="E79" s="39">
        <v>0</v>
      </c>
      <c r="F79" s="19">
        <v>0</v>
      </c>
      <c r="G79" s="11">
        <f t="shared" si="34"/>
        <v>0</v>
      </c>
      <c r="H79" s="19">
        <v>0</v>
      </c>
      <c r="I79" s="11">
        <f t="shared" si="35"/>
        <v>0</v>
      </c>
      <c r="J79" s="19">
        <v>0</v>
      </c>
      <c r="K79" s="11">
        <f>$E79*J79*$S$2</f>
        <v>0</v>
      </c>
      <c r="L79" s="19">
        <v>0</v>
      </c>
      <c r="M79" s="11">
        <f>$E79*L79*($S$2^2)</f>
        <v>0</v>
      </c>
      <c r="N79" s="19">
        <v>0</v>
      </c>
      <c r="O79" s="11">
        <f>$E79*N79*($S$2^3)</f>
        <v>0</v>
      </c>
      <c r="P79" s="19">
        <v>0</v>
      </c>
      <c r="Q79" s="11">
        <f>$E79*P79*($S$2^4)</f>
        <v>0</v>
      </c>
      <c r="R79" s="21">
        <f t="shared" si="36"/>
        <v>0</v>
      </c>
      <c r="S79" s="49">
        <f t="shared" si="37"/>
        <v>0</v>
      </c>
    </row>
    <row r="80" spans="1:19" x14ac:dyDescent="0.25">
      <c r="A80" s="6"/>
      <c r="B80" s="38" t="s">
        <v>62</v>
      </c>
      <c r="C80" s="38" t="s">
        <v>46</v>
      </c>
      <c r="D80" s="38" t="s">
        <v>37</v>
      </c>
      <c r="E80" s="39">
        <v>0</v>
      </c>
      <c r="F80" s="19">
        <v>0</v>
      </c>
      <c r="G80" s="11">
        <f t="shared" si="34"/>
        <v>0</v>
      </c>
      <c r="H80" s="19">
        <v>0</v>
      </c>
      <c r="I80" s="11">
        <f t="shared" si="35"/>
        <v>0</v>
      </c>
      <c r="J80" s="19">
        <v>0</v>
      </c>
      <c r="K80" s="11">
        <f>$E80*J80*$S$2</f>
        <v>0</v>
      </c>
      <c r="L80" s="19">
        <v>0</v>
      </c>
      <c r="M80" s="11">
        <f>$E80*L80*($S$2^2)</f>
        <v>0</v>
      </c>
      <c r="N80" s="19">
        <v>0</v>
      </c>
      <c r="O80" s="11">
        <f>$E80*N80*($S$2^3)</f>
        <v>0</v>
      </c>
      <c r="P80" s="19">
        <v>0</v>
      </c>
      <c r="Q80" s="11">
        <f>$E80*P80*($S$2^4)</f>
        <v>0</v>
      </c>
      <c r="R80" s="21">
        <f t="shared" si="36"/>
        <v>0</v>
      </c>
      <c r="S80" s="49">
        <f t="shared" si="37"/>
        <v>0</v>
      </c>
    </row>
    <row r="81" spans="1:19" x14ac:dyDescent="0.25">
      <c r="A81" s="6"/>
      <c r="B81" s="38" t="s">
        <v>62</v>
      </c>
      <c r="C81" s="38" t="s">
        <v>46</v>
      </c>
      <c r="D81" s="38" t="s">
        <v>37</v>
      </c>
      <c r="E81" s="39">
        <v>0</v>
      </c>
      <c r="F81" s="19">
        <v>0</v>
      </c>
      <c r="G81" s="11">
        <f t="shared" si="34"/>
        <v>0</v>
      </c>
      <c r="H81" s="19">
        <v>0</v>
      </c>
      <c r="I81" s="11">
        <f t="shared" si="35"/>
        <v>0</v>
      </c>
      <c r="J81" s="19">
        <v>0</v>
      </c>
      <c r="K81" s="11">
        <f>$E81*J81*$S$2</f>
        <v>0</v>
      </c>
      <c r="L81" s="19">
        <v>0</v>
      </c>
      <c r="M81" s="11">
        <f>$E81*L81*($S$2^2)</f>
        <v>0</v>
      </c>
      <c r="N81" s="19">
        <v>0</v>
      </c>
      <c r="O81" s="11">
        <f>$E81*N81*($S$2^3)</f>
        <v>0</v>
      </c>
      <c r="P81" s="19">
        <v>0</v>
      </c>
      <c r="Q81" s="11">
        <f>$E81*P81*($S$2^4)</f>
        <v>0</v>
      </c>
      <c r="R81" s="21">
        <f t="shared" si="36"/>
        <v>0</v>
      </c>
      <c r="S81" s="49">
        <f t="shared" si="37"/>
        <v>0</v>
      </c>
    </row>
    <row r="82" spans="1:19" x14ac:dyDescent="0.25">
      <c r="A82" s="6"/>
      <c r="B82" s="38" t="s">
        <v>62</v>
      </c>
      <c r="C82" s="38" t="s">
        <v>46</v>
      </c>
      <c r="D82" s="38" t="s">
        <v>37</v>
      </c>
      <c r="E82" s="39">
        <v>0</v>
      </c>
      <c r="F82" s="19">
        <v>0</v>
      </c>
      <c r="G82" s="11">
        <f t="shared" si="34"/>
        <v>0</v>
      </c>
      <c r="H82" s="19">
        <v>0</v>
      </c>
      <c r="I82" s="11">
        <f t="shared" si="35"/>
        <v>0</v>
      </c>
      <c r="J82" s="19">
        <v>0</v>
      </c>
      <c r="K82" s="11">
        <f>$E82*J82*$S$2</f>
        <v>0</v>
      </c>
      <c r="L82" s="19">
        <v>0</v>
      </c>
      <c r="M82" s="11">
        <f>$E82*L82*($S$2^2)</f>
        <v>0</v>
      </c>
      <c r="N82" s="19">
        <v>0</v>
      </c>
      <c r="O82" s="11">
        <f>$E82*N82*($S$2^3)</f>
        <v>0</v>
      </c>
      <c r="P82" s="19">
        <v>0</v>
      </c>
      <c r="Q82" s="11">
        <f>$E82*P82*($S$2^4)</f>
        <v>0</v>
      </c>
      <c r="R82" s="21">
        <f t="shared" si="36"/>
        <v>0</v>
      </c>
      <c r="S82" s="49">
        <f t="shared" si="37"/>
        <v>0</v>
      </c>
    </row>
    <row r="83" spans="1:19" x14ac:dyDescent="0.25">
      <c r="A83" s="6"/>
      <c r="B83" s="38" t="s">
        <v>62</v>
      </c>
      <c r="C83" s="38" t="s">
        <v>46</v>
      </c>
      <c r="D83" s="38" t="s">
        <v>37</v>
      </c>
      <c r="E83" s="39">
        <v>0</v>
      </c>
      <c r="F83" s="19">
        <v>0</v>
      </c>
      <c r="G83" s="11">
        <f t="shared" si="34"/>
        <v>0</v>
      </c>
      <c r="H83" s="19">
        <v>0</v>
      </c>
      <c r="I83" s="11">
        <f t="shared" si="35"/>
        <v>0</v>
      </c>
      <c r="J83" s="19">
        <v>0</v>
      </c>
      <c r="K83" s="11">
        <f>$E83*J83*$S$2</f>
        <v>0</v>
      </c>
      <c r="L83" s="19">
        <v>0</v>
      </c>
      <c r="M83" s="11">
        <f>$E83*L83*($S$2^2)</f>
        <v>0</v>
      </c>
      <c r="N83" s="19">
        <v>0</v>
      </c>
      <c r="O83" s="11">
        <f>$E83*N83*($S$2^3)</f>
        <v>0</v>
      </c>
      <c r="P83" s="19">
        <v>0</v>
      </c>
      <c r="Q83" s="11">
        <f>$E83*P83*($S$2^4)</f>
        <v>0</v>
      </c>
      <c r="R83" s="21">
        <f t="shared" si="36"/>
        <v>0</v>
      </c>
      <c r="S83" s="49">
        <f t="shared" si="37"/>
        <v>0</v>
      </c>
    </row>
    <row r="84" spans="1:19" x14ac:dyDescent="0.25">
      <c r="A84" s="6"/>
      <c r="B84" s="38" t="s">
        <v>58</v>
      </c>
      <c r="C84" s="38" t="s">
        <v>63</v>
      </c>
      <c r="D84" s="38" t="s">
        <v>37</v>
      </c>
      <c r="E84" s="39">
        <v>0</v>
      </c>
      <c r="F84" s="19">
        <v>0</v>
      </c>
      <c r="G84" s="11">
        <f t="shared" si="34"/>
        <v>0</v>
      </c>
      <c r="H84" s="19">
        <v>0</v>
      </c>
      <c r="I84" s="11">
        <f t="shared" si="35"/>
        <v>0</v>
      </c>
      <c r="J84" s="19">
        <v>0</v>
      </c>
      <c r="K84" s="11">
        <f>$E84*J84*$S$2</f>
        <v>0</v>
      </c>
      <c r="L84" s="19">
        <v>0</v>
      </c>
      <c r="M84" s="11">
        <f>$E84*L84*($S$2^2)</f>
        <v>0</v>
      </c>
      <c r="N84" s="19">
        <v>0</v>
      </c>
      <c r="O84" s="11">
        <f>$E84*N84*($S$2^3)</f>
        <v>0</v>
      </c>
      <c r="P84" s="19">
        <v>0</v>
      </c>
      <c r="Q84" s="11">
        <f>$E84*P84*($S$2^4)</f>
        <v>0</v>
      </c>
      <c r="R84" s="21">
        <f t="shared" si="36"/>
        <v>0</v>
      </c>
      <c r="S84" s="49">
        <f t="shared" si="37"/>
        <v>0</v>
      </c>
    </row>
    <row r="85" spans="1:19" x14ac:dyDescent="0.25">
      <c r="A85" s="6"/>
      <c r="B85" s="38" t="s">
        <v>58</v>
      </c>
      <c r="C85" s="38" t="s">
        <v>63</v>
      </c>
      <c r="D85" s="38" t="s">
        <v>37</v>
      </c>
      <c r="E85" s="39">
        <v>0</v>
      </c>
      <c r="F85" s="19">
        <v>0</v>
      </c>
      <c r="G85" s="11">
        <f t="shared" si="34"/>
        <v>0</v>
      </c>
      <c r="H85" s="19">
        <v>0</v>
      </c>
      <c r="I85" s="11">
        <f t="shared" si="35"/>
        <v>0</v>
      </c>
      <c r="J85" s="19">
        <v>0</v>
      </c>
      <c r="K85" s="11">
        <f>$E85*J85*$S$2</f>
        <v>0</v>
      </c>
      <c r="L85" s="19">
        <v>0</v>
      </c>
      <c r="M85" s="11">
        <f>$E85*L85*($S$2^2)</f>
        <v>0</v>
      </c>
      <c r="N85" s="19">
        <v>0</v>
      </c>
      <c r="O85" s="11">
        <f>$E85*N85*($S$2^3)</f>
        <v>0</v>
      </c>
      <c r="P85" s="19">
        <v>0</v>
      </c>
      <c r="Q85" s="11">
        <f>$E85*P85*($S$2^4)</f>
        <v>0</v>
      </c>
      <c r="R85" s="21">
        <f t="shared" si="36"/>
        <v>0</v>
      </c>
      <c r="S85" s="49">
        <f t="shared" si="37"/>
        <v>0</v>
      </c>
    </row>
    <row r="86" spans="1:19" x14ac:dyDescent="0.25">
      <c r="A86" s="6"/>
      <c r="B86" s="38" t="s">
        <v>58</v>
      </c>
      <c r="C86" s="38" t="s">
        <v>63</v>
      </c>
      <c r="D86" s="38" t="s">
        <v>37</v>
      </c>
      <c r="E86" s="39">
        <v>0</v>
      </c>
      <c r="F86" s="19">
        <v>0</v>
      </c>
      <c r="G86" s="11">
        <f t="shared" si="34"/>
        <v>0</v>
      </c>
      <c r="H86" s="19">
        <v>0</v>
      </c>
      <c r="I86" s="11">
        <f t="shared" si="35"/>
        <v>0</v>
      </c>
      <c r="J86" s="19">
        <v>0</v>
      </c>
      <c r="K86" s="11">
        <f>$E86*J86*$S$2</f>
        <v>0</v>
      </c>
      <c r="L86" s="19">
        <v>0</v>
      </c>
      <c r="M86" s="11">
        <f>$E86*L86*($S$2^2)</f>
        <v>0</v>
      </c>
      <c r="N86" s="19">
        <v>0</v>
      </c>
      <c r="O86" s="11">
        <f>$E86*N86*($S$2^3)</f>
        <v>0</v>
      </c>
      <c r="P86" s="19">
        <v>0</v>
      </c>
      <c r="Q86" s="11">
        <f>$E86*P86*($S$2^4)</f>
        <v>0</v>
      </c>
      <c r="R86" s="21">
        <f t="shared" si="36"/>
        <v>0</v>
      </c>
      <c r="S86" s="49">
        <f t="shared" si="37"/>
        <v>0</v>
      </c>
    </row>
    <row r="87" spans="1:19" x14ac:dyDescent="0.25">
      <c r="A87" s="6"/>
      <c r="B87" s="38" t="s">
        <v>58</v>
      </c>
      <c r="C87" s="38" t="s">
        <v>63</v>
      </c>
      <c r="D87" s="38" t="s">
        <v>37</v>
      </c>
      <c r="E87" s="39">
        <v>0</v>
      </c>
      <c r="F87" s="19">
        <v>0</v>
      </c>
      <c r="G87" s="11">
        <f t="shared" si="34"/>
        <v>0</v>
      </c>
      <c r="H87" s="19">
        <v>0</v>
      </c>
      <c r="I87" s="11">
        <f t="shared" si="35"/>
        <v>0</v>
      </c>
      <c r="J87" s="19">
        <v>0</v>
      </c>
      <c r="K87" s="11">
        <f>$E87*J87*$S$2</f>
        <v>0</v>
      </c>
      <c r="L87" s="19">
        <v>0</v>
      </c>
      <c r="M87" s="11">
        <f>$E87*L87*($S$2^2)</f>
        <v>0</v>
      </c>
      <c r="N87" s="19">
        <v>0</v>
      </c>
      <c r="O87" s="11">
        <f>$E87*N87*($S$2^3)</f>
        <v>0</v>
      </c>
      <c r="P87" s="19">
        <v>0</v>
      </c>
      <c r="Q87" s="11">
        <f>$E87*P87*($S$2^4)</f>
        <v>0</v>
      </c>
      <c r="R87" s="21">
        <f t="shared" si="36"/>
        <v>0</v>
      </c>
      <c r="S87" s="49">
        <f t="shared" si="37"/>
        <v>0</v>
      </c>
    </row>
    <row r="88" spans="1:19" x14ac:dyDescent="0.25">
      <c r="A88" s="6"/>
      <c r="B88" s="38" t="s">
        <v>58</v>
      </c>
      <c r="C88" s="38" t="s">
        <v>63</v>
      </c>
      <c r="D88" s="38" t="s">
        <v>37</v>
      </c>
      <c r="E88" s="39">
        <v>0</v>
      </c>
      <c r="F88" s="19">
        <v>0</v>
      </c>
      <c r="G88" s="11">
        <f t="shared" si="34"/>
        <v>0</v>
      </c>
      <c r="H88" s="19">
        <v>0</v>
      </c>
      <c r="I88" s="11">
        <f t="shared" si="35"/>
        <v>0</v>
      </c>
      <c r="J88" s="19">
        <v>0</v>
      </c>
      <c r="K88" s="11">
        <f>$E88*J88*$S$2</f>
        <v>0</v>
      </c>
      <c r="L88" s="19">
        <v>0</v>
      </c>
      <c r="M88" s="11">
        <f>$E88*L88*($S$2^2)</f>
        <v>0</v>
      </c>
      <c r="N88" s="19">
        <v>0</v>
      </c>
      <c r="O88" s="11">
        <f>$E88*N88*($S$2^3)</f>
        <v>0</v>
      </c>
      <c r="P88" s="19">
        <v>0</v>
      </c>
      <c r="Q88" s="11">
        <f>$E88*P88*($S$2^4)</f>
        <v>0</v>
      </c>
      <c r="R88" s="21">
        <f t="shared" si="36"/>
        <v>0</v>
      </c>
      <c r="S88" s="49">
        <f t="shared" si="37"/>
        <v>0</v>
      </c>
    </row>
    <row r="89" spans="1:19" x14ac:dyDescent="0.25">
      <c r="A89" s="6"/>
      <c r="B89" s="38" t="s">
        <v>58</v>
      </c>
      <c r="C89" s="38" t="s">
        <v>63</v>
      </c>
      <c r="D89" s="38" t="s">
        <v>37</v>
      </c>
      <c r="E89" s="39">
        <v>0</v>
      </c>
      <c r="F89" s="19">
        <v>0</v>
      </c>
      <c r="G89" s="11">
        <f t="shared" si="34"/>
        <v>0</v>
      </c>
      <c r="H89" s="19">
        <v>0</v>
      </c>
      <c r="I89" s="11">
        <f t="shared" si="35"/>
        <v>0</v>
      </c>
      <c r="J89" s="19">
        <v>0</v>
      </c>
      <c r="K89" s="11">
        <f>$E89*J89*$S$2</f>
        <v>0</v>
      </c>
      <c r="L89" s="19">
        <v>0</v>
      </c>
      <c r="M89" s="11">
        <f>$E89*L89*($S$2^2)</f>
        <v>0</v>
      </c>
      <c r="N89" s="19">
        <v>0</v>
      </c>
      <c r="O89" s="11">
        <f>$E89*N89*($S$2^3)</f>
        <v>0</v>
      </c>
      <c r="P89" s="19">
        <v>0</v>
      </c>
      <c r="Q89" s="11">
        <f>$E89*P89*($S$2^4)</f>
        <v>0</v>
      </c>
      <c r="R89" s="21">
        <f t="shared" si="36"/>
        <v>0</v>
      </c>
      <c r="S89" s="49">
        <f t="shared" si="37"/>
        <v>0</v>
      </c>
    </row>
    <row r="90" spans="1:19" x14ac:dyDescent="0.25">
      <c r="A90" s="6"/>
      <c r="B90" s="38" t="s">
        <v>58</v>
      </c>
      <c r="C90" s="38" t="s">
        <v>63</v>
      </c>
      <c r="D90" s="38" t="s">
        <v>37</v>
      </c>
      <c r="E90" s="39">
        <v>0</v>
      </c>
      <c r="F90" s="19">
        <v>0</v>
      </c>
      <c r="G90" s="11">
        <f t="shared" si="34"/>
        <v>0</v>
      </c>
      <c r="H90" s="19">
        <v>0</v>
      </c>
      <c r="I90" s="11">
        <f t="shared" si="35"/>
        <v>0</v>
      </c>
      <c r="J90" s="19">
        <v>0</v>
      </c>
      <c r="K90" s="11">
        <f>$E90*J90*$S$2</f>
        <v>0</v>
      </c>
      <c r="L90" s="19">
        <v>0</v>
      </c>
      <c r="M90" s="11">
        <f>$E90*L90*($S$2^2)</f>
        <v>0</v>
      </c>
      <c r="N90" s="19">
        <v>0</v>
      </c>
      <c r="O90" s="11">
        <f>$E90*N90*($S$2^3)</f>
        <v>0</v>
      </c>
      <c r="P90" s="19">
        <v>0</v>
      </c>
      <c r="Q90" s="11">
        <f>$E90*P90*($S$2^4)</f>
        <v>0</v>
      </c>
      <c r="R90" s="21">
        <f t="shared" si="36"/>
        <v>0</v>
      </c>
      <c r="S90" s="49">
        <f t="shared" si="37"/>
        <v>0</v>
      </c>
    </row>
    <row r="91" spans="1:19" x14ac:dyDescent="0.25">
      <c r="A91" s="6"/>
      <c r="B91" s="38" t="s">
        <v>59</v>
      </c>
      <c r="C91" s="38" t="s">
        <v>78</v>
      </c>
      <c r="D91" s="38" t="s">
        <v>37</v>
      </c>
      <c r="E91" s="39">
        <v>0</v>
      </c>
      <c r="F91" s="19">
        <v>0</v>
      </c>
      <c r="G91" s="11">
        <f t="shared" si="34"/>
        <v>0</v>
      </c>
      <c r="H91" s="19">
        <v>0</v>
      </c>
      <c r="I91" s="11">
        <f t="shared" si="35"/>
        <v>0</v>
      </c>
      <c r="J91" s="19">
        <v>0</v>
      </c>
      <c r="K91" s="11">
        <f>$E91*J91*$S$2</f>
        <v>0</v>
      </c>
      <c r="L91" s="19">
        <v>0</v>
      </c>
      <c r="M91" s="11">
        <f>$E91*L91*($S$2^2)</f>
        <v>0</v>
      </c>
      <c r="N91" s="19">
        <v>0</v>
      </c>
      <c r="O91" s="11">
        <f>$E91*N91*($S$2^3)</f>
        <v>0</v>
      </c>
      <c r="P91" s="19">
        <v>0</v>
      </c>
      <c r="Q91" s="11">
        <f>$E91*P91*($S$2^4)</f>
        <v>0</v>
      </c>
      <c r="R91" s="21">
        <f t="shared" si="36"/>
        <v>0</v>
      </c>
      <c r="S91" s="49">
        <f t="shared" si="37"/>
        <v>0</v>
      </c>
    </row>
    <row r="92" spans="1:19" x14ac:dyDescent="0.25">
      <c r="A92" s="6"/>
      <c r="B92" s="38" t="s">
        <v>60</v>
      </c>
      <c r="C92" s="38" t="s">
        <v>46</v>
      </c>
      <c r="D92" s="38" t="s">
        <v>37</v>
      </c>
      <c r="E92" s="39">
        <v>0</v>
      </c>
      <c r="F92" s="19">
        <v>0</v>
      </c>
      <c r="G92" s="11">
        <f t="shared" si="34"/>
        <v>0</v>
      </c>
      <c r="H92" s="19">
        <v>0</v>
      </c>
      <c r="I92" s="11">
        <f t="shared" si="35"/>
        <v>0</v>
      </c>
      <c r="J92" s="19">
        <v>0</v>
      </c>
      <c r="K92" s="11">
        <f>$E92*J92*$S$2</f>
        <v>0</v>
      </c>
      <c r="L92" s="19">
        <v>0</v>
      </c>
      <c r="M92" s="11">
        <f>$E92*L92*($S$2^2)</f>
        <v>0</v>
      </c>
      <c r="N92" s="19">
        <v>0</v>
      </c>
      <c r="O92" s="11">
        <f>$E92*N92*($S$2^3)</f>
        <v>0</v>
      </c>
      <c r="P92" s="19">
        <v>0</v>
      </c>
      <c r="Q92" s="11">
        <f>$E92*P92*($S$2^4)</f>
        <v>0</v>
      </c>
      <c r="R92" s="21">
        <f t="shared" si="36"/>
        <v>0</v>
      </c>
      <c r="S92" s="49">
        <f t="shared" si="37"/>
        <v>0</v>
      </c>
    </row>
    <row r="93" spans="1:19" x14ac:dyDescent="0.25">
      <c r="A93" s="6"/>
      <c r="B93" s="38" t="s">
        <v>60</v>
      </c>
      <c r="C93" s="38" t="s">
        <v>46</v>
      </c>
      <c r="D93" s="38" t="s">
        <v>37</v>
      </c>
      <c r="E93" s="39">
        <v>0</v>
      </c>
      <c r="F93" s="19">
        <v>0</v>
      </c>
      <c r="G93" s="11">
        <f t="shared" si="34"/>
        <v>0</v>
      </c>
      <c r="H93" s="19">
        <v>0</v>
      </c>
      <c r="I93" s="11">
        <f t="shared" si="35"/>
        <v>0</v>
      </c>
      <c r="J93" s="19">
        <v>0</v>
      </c>
      <c r="K93" s="11">
        <f>$E93*J93*$S$2</f>
        <v>0</v>
      </c>
      <c r="L93" s="19">
        <v>0</v>
      </c>
      <c r="M93" s="11">
        <f>$E93*L93*($S$2^2)</f>
        <v>0</v>
      </c>
      <c r="N93" s="19">
        <v>0</v>
      </c>
      <c r="O93" s="11">
        <f>$E93*N93*($S$2^3)</f>
        <v>0</v>
      </c>
      <c r="P93" s="19">
        <v>0</v>
      </c>
      <c r="Q93" s="11">
        <f>$E93*P93*($S$2^4)</f>
        <v>0</v>
      </c>
      <c r="R93" s="21">
        <f t="shared" si="36"/>
        <v>0</v>
      </c>
      <c r="S93" s="49">
        <f t="shared" si="37"/>
        <v>0</v>
      </c>
    </row>
    <row r="94" spans="1:19" x14ac:dyDescent="0.25">
      <c r="A94" s="6"/>
      <c r="B94" s="38" t="s">
        <v>60</v>
      </c>
      <c r="C94" s="38" t="s">
        <v>46</v>
      </c>
      <c r="D94" s="38" t="s">
        <v>37</v>
      </c>
      <c r="E94" s="39">
        <v>0</v>
      </c>
      <c r="F94" s="19">
        <v>0</v>
      </c>
      <c r="G94" s="11">
        <f t="shared" si="34"/>
        <v>0</v>
      </c>
      <c r="H94" s="19">
        <v>0</v>
      </c>
      <c r="I94" s="11">
        <f t="shared" si="35"/>
        <v>0</v>
      </c>
      <c r="J94" s="19">
        <v>0</v>
      </c>
      <c r="K94" s="11">
        <f>$E94*J94*$S$2</f>
        <v>0</v>
      </c>
      <c r="L94" s="19">
        <v>0</v>
      </c>
      <c r="M94" s="11">
        <f>$E94*L94*($S$2^2)</f>
        <v>0</v>
      </c>
      <c r="N94" s="19">
        <v>0</v>
      </c>
      <c r="O94" s="11">
        <f>$E94*N94*($S$2^3)</f>
        <v>0</v>
      </c>
      <c r="P94" s="19">
        <v>0</v>
      </c>
      <c r="Q94" s="11">
        <f>$E94*P94*($S$2^4)</f>
        <v>0</v>
      </c>
      <c r="R94" s="21">
        <f t="shared" si="36"/>
        <v>0</v>
      </c>
      <c r="S94" s="49">
        <f t="shared" si="37"/>
        <v>0</v>
      </c>
    </row>
    <row r="95" spans="1:19" x14ac:dyDescent="0.25">
      <c r="A95" s="6"/>
      <c r="B95" s="38" t="s">
        <v>60</v>
      </c>
      <c r="C95" s="38" t="s">
        <v>46</v>
      </c>
      <c r="D95" s="38" t="s">
        <v>37</v>
      </c>
      <c r="E95" s="39">
        <v>0</v>
      </c>
      <c r="F95" s="19">
        <v>0</v>
      </c>
      <c r="G95" s="11">
        <f t="shared" si="34"/>
        <v>0</v>
      </c>
      <c r="H95" s="19">
        <v>0</v>
      </c>
      <c r="I95" s="11">
        <f t="shared" si="35"/>
        <v>0</v>
      </c>
      <c r="J95" s="19">
        <v>0</v>
      </c>
      <c r="K95" s="11">
        <f>$E95*J95*$S$2</f>
        <v>0</v>
      </c>
      <c r="L95" s="19">
        <v>0</v>
      </c>
      <c r="M95" s="11">
        <f>$E95*L95*($S$2^2)</f>
        <v>0</v>
      </c>
      <c r="N95" s="19">
        <v>0</v>
      </c>
      <c r="O95" s="11">
        <f>$E95*N95*($S$2^3)</f>
        <v>0</v>
      </c>
      <c r="P95" s="19">
        <v>0</v>
      </c>
      <c r="Q95" s="11">
        <f>$E95*P95*($S$2^4)</f>
        <v>0</v>
      </c>
      <c r="R95" s="21">
        <f t="shared" si="36"/>
        <v>0</v>
      </c>
      <c r="S95" s="49">
        <f t="shared" si="37"/>
        <v>0</v>
      </c>
    </row>
    <row r="96" spans="1:19" x14ac:dyDescent="0.25">
      <c r="A96" s="6"/>
      <c r="B96" s="38" t="s">
        <v>61</v>
      </c>
      <c r="C96" s="38" t="s">
        <v>64</v>
      </c>
      <c r="D96" s="38" t="s">
        <v>37</v>
      </c>
      <c r="E96" s="39">
        <v>0</v>
      </c>
      <c r="F96" s="19">
        <v>0</v>
      </c>
      <c r="G96" s="11">
        <f t="shared" si="34"/>
        <v>0</v>
      </c>
      <c r="H96" s="19">
        <v>0</v>
      </c>
      <c r="I96" s="11">
        <f t="shared" si="35"/>
        <v>0</v>
      </c>
      <c r="J96" s="19">
        <v>0</v>
      </c>
      <c r="K96" s="11">
        <f>$E96*J96*$S$2</f>
        <v>0</v>
      </c>
      <c r="L96" s="19">
        <v>0</v>
      </c>
      <c r="M96" s="11">
        <f>$E96*L96*($S$2^2)</f>
        <v>0</v>
      </c>
      <c r="N96" s="19">
        <v>0</v>
      </c>
      <c r="O96" s="11">
        <f>$E96*N96*($S$2^3)</f>
        <v>0</v>
      </c>
      <c r="P96" s="19">
        <v>0</v>
      </c>
      <c r="Q96" s="11">
        <f>$E96*P96*($S$2^4)</f>
        <v>0</v>
      </c>
      <c r="R96" s="21">
        <f t="shared" si="36"/>
        <v>0</v>
      </c>
      <c r="S96" s="49">
        <f t="shared" si="37"/>
        <v>0</v>
      </c>
    </row>
    <row r="97" spans="1:19" ht="30" x14ac:dyDescent="0.25">
      <c r="B97" s="38" t="s">
        <v>65</v>
      </c>
      <c r="C97" s="38" t="s">
        <v>46</v>
      </c>
      <c r="D97" s="38" t="s">
        <v>67</v>
      </c>
      <c r="E97" s="39">
        <v>0</v>
      </c>
      <c r="F97" s="19">
        <v>0</v>
      </c>
      <c r="G97" s="11">
        <f t="shared" si="34"/>
        <v>0</v>
      </c>
      <c r="H97" s="19">
        <v>0</v>
      </c>
      <c r="I97" s="11">
        <f t="shared" si="35"/>
        <v>0</v>
      </c>
      <c r="J97" s="19">
        <v>0</v>
      </c>
      <c r="K97" s="11">
        <f>$E97*J97*$S$2</f>
        <v>0</v>
      </c>
      <c r="L97" s="19">
        <v>0</v>
      </c>
      <c r="M97" s="11">
        <f>$E97*L97*($S$2^2)</f>
        <v>0</v>
      </c>
      <c r="N97" s="19">
        <v>0</v>
      </c>
      <c r="O97" s="11">
        <f>$E97*N97*($S$2^3)</f>
        <v>0</v>
      </c>
      <c r="P97" s="19">
        <v>0</v>
      </c>
      <c r="Q97" s="11">
        <f>$E97*P97*($S$2^4)</f>
        <v>0</v>
      </c>
      <c r="R97" s="21">
        <f t="shared" si="36"/>
        <v>0</v>
      </c>
      <c r="S97" s="49">
        <f t="shared" si="37"/>
        <v>0</v>
      </c>
    </row>
    <row r="98" spans="1:19" ht="30" x14ac:dyDescent="0.25">
      <c r="B98" s="38" t="s">
        <v>65</v>
      </c>
      <c r="C98" s="38" t="s">
        <v>46</v>
      </c>
      <c r="D98" s="38" t="s">
        <v>67</v>
      </c>
      <c r="E98" s="39">
        <v>0</v>
      </c>
      <c r="F98" s="19">
        <v>0</v>
      </c>
      <c r="G98" s="11">
        <f t="shared" si="34"/>
        <v>0</v>
      </c>
      <c r="H98" s="19">
        <v>0</v>
      </c>
      <c r="I98" s="11">
        <f t="shared" si="35"/>
        <v>0</v>
      </c>
      <c r="J98" s="19">
        <v>0</v>
      </c>
      <c r="K98" s="11">
        <f>$E98*J98*$S$2</f>
        <v>0</v>
      </c>
      <c r="L98" s="19">
        <v>0</v>
      </c>
      <c r="M98" s="11">
        <f>$E98*L98*($S$2^2)</f>
        <v>0</v>
      </c>
      <c r="N98" s="19">
        <v>0</v>
      </c>
      <c r="O98" s="11">
        <f>$E98*N98*($S$2^3)</f>
        <v>0</v>
      </c>
      <c r="P98" s="19">
        <v>0</v>
      </c>
      <c r="Q98" s="11">
        <f>$E98*P98*($S$2^4)</f>
        <v>0</v>
      </c>
      <c r="R98" s="21">
        <f t="shared" si="36"/>
        <v>0</v>
      </c>
      <c r="S98" s="49">
        <f t="shared" si="37"/>
        <v>0</v>
      </c>
    </row>
    <row r="99" spans="1:19" ht="30" x14ac:dyDescent="0.25">
      <c r="B99" s="38" t="s">
        <v>65</v>
      </c>
      <c r="C99" s="38" t="s">
        <v>46</v>
      </c>
      <c r="D99" s="38" t="s">
        <v>67</v>
      </c>
      <c r="E99" s="39">
        <v>0</v>
      </c>
      <c r="F99" s="19">
        <v>0</v>
      </c>
      <c r="G99" s="11">
        <f t="shared" si="34"/>
        <v>0</v>
      </c>
      <c r="H99" s="19">
        <v>0</v>
      </c>
      <c r="I99" s="11">
        <f t="shared" si="35"/>
        <v>0</v>
      </c>
      <c r="J99" s="19">
        <v>0</v>
      </c>
      <c r="K99" s="11">
        <f>$E99*J99*$S$2</f>
        <v>0</v>
      </c>
      <c r="L99" s="19">
        <v>0</v>
      </c>
      <c r="M99" s="11">
        <f>$E99*L99*($S$2^2)</f>
        <v>0</v>
      </c>
      <c r="N99" s="19">
        <v>0</v>
      </c>
      <c r="O99" s="11">
        <f>$E99*N99*($S$2^3)</f>
        <v>0</v>
      </c>
      <c r="P99" s="19">
        <v>0</v>
      </c>
      <c r="Q99" s="11">
        <f>$E99*P99*($S$2^4)</f>
        <v>0</v>
      </c>
      <c r="R99" s="21">
        <f t="shared" si="36"/>
        <v>0</v>
      </c>
      <c r="S99" s="49">
        <f t="shared" si="37"/>
        <v>0</v>
      </c>
    </row>
    <row r="100" spans="1:19" ht="30" x14ac:dyDescent="0.25">
      <c r="B100" s="38" t="s">
        <v>65</v>
      </c>
      <c r="C100" s="38" t="s">
        <v>46</v>
      </c>
      <c r="D100" s="38" t="s">
        <v>67</v>
      </c>
      <c r="E100" s="39">
        <v>0</v>
      </c>
      <c r="F100" s="19">
        <v>0</v>
      </c>
      <c r="G100" s="11">
        <f t="shared" si="34"/>
        <v>0</v>
      </c>
      <c r="H100" s="19">
        <v>0</v>
      </c>
      <c r="I100" s="11">
        <f t="shared" si="35"/>
        <v>0</v>
      </c>
      <c r="J100" s="19">
        <v>0</v>
      </c>
      <c r="K100" s="11">
        <f>$E100*J100*$S$2</f>
        <v>0</v>
      </c>
      <c r="L100" s="19">
        <v>0</v>
      </c>
      <c r="M100" s="11">
        <f>$E100*L100*($S$2^2)</f>
        <v>0</v>
      </c>
      <c r="N100" s="19">
        <v>0</v>
      </c>
      <c r="O100" s="11">
        <f>$E100*N100*($S$2^3)</f>
        <v>0</v>
      </c>
      <c r="P100" s="19">
        <v>0</v>
      </c>
      <c r="Q100" s="11">
        <f>$E100*P100*($S$2^4)</f>
        <v>0</v>
      </c>
      <c r="R100" s="21">
        <f t="shared" si="36"/>
        <v>0</v>
      </c>
      <c r="S100" s="49">
        <f t="shared" si="37"/>
        <v>0</v>
      </c>
    </row>
    <row r="101" spans="1:19" ht="30" x14ac:dyDescent="0.25">
      <c r="B101" s="38" t="s">
        <v>65</v>
      </c>
      <c r="C101" s="38" t="s">
        <v>46</v>
      </c>
      <c r="D101" s="38" t="s">
        <v>67</v>
      </c>
      <c r="E101" s="39">
        <v>0</v>
      </c>
      <c r="F101" s="19">
        <v>0</v>
      </c>
      <c r="G101" s="11">
        <f t="shared" si="34"/>
        <v>0</v>
      </c>
      <c r="H101" s="19">
        <v>0</v>
      </c>
      <c r="I101" s="11">
        <f t="shared" si="35"/>
        <v>0</v>
      </c>
      <c r="J101" s="19">
        <v>0</v>
      </c>
      <c r="K101" s="11">
        <f>$E101*J101*$S$2</f>
        <v>0</v>
      </c>
      <c r="L101" s="19">
        <v>0</v>
      </c>
      <c r="M101" s="11">
        <f>$E101*L101*($S$2^2)</f>
        <v>0</v>
      </c>
      <c r="N101" s="19">
        <v>0</v>
      </c>
      <c r="O101" s="11">
        <f>$E101*N101*($S$2^3)</f>
        <v>0</v>
      </c>
      <c r="P101" s="19">
        <v>0</v>
      </c>
      <c r="Q101" s="11">
        <f>$E101*P101*($S$2^4)</f>
        <v>0</v>
      </c>
      <c r="R101" s="21">
        <f t="shared" si="36"/>
        <v>0</v>
      </c>
      <c r="S101" s="49">
        <f t="shared" si="37"/>
        <v>0</v>
      </c>
    </row>
    <row r="102" spans="1:19" ht="30" x14ac:dyDescent="0.25">
      <c r="B102" s="38" t="s">
        <v>66</v>
      </c>
      <c r="C102" s="38" t="s">
        <v>46</v>
      </c>
      <c r="D102" s="38" t="s">
        <v>67</v>
      </c>
      <c r="E102" s="39">
        <v>0</v>
      </c>
      <c r="F102" s="19">
        <v>0</v>
      </c>
      <c r="G102" s="11">
        <f t="shared" si="34"/>
        <v>0</v>
      </c>
      <c r="H102" s="19">
        <v>0</v>
      </c>
      <c r="I102" s="11">
        <f t="shared" si="35"/>
        <v>0</v>
      </c>
      <c r="J102" s="19">
        <v>0</v>
      </c>
      <c r="K102" s="11">
        <f>$E102*J102*$S$2</f>
        <v>0</v>
      </c>
      <c r="L102" s="19">
        <v>0</v>
      </c>
      <c r="M102" s="11">
        <f>$E102*L102*($S$2^2)</f>
        <v>0</v>
      </c>
      <c r="N102" s="19">
        <v>0</v>
      </c>
      <c r="O102" s="11">
        <f>$E102*N102*($S$2^3)</f>
        <v>0</v>
      </c>
      <c r="P102" s="19">
        <v>0</v>
      </c>
      <c r="Q102" s="11">
        <f>$E102*P102*($S$2^4)</f>
        <v>0</v>
      </c>
      <c r="R102" s="21">
        <f t="shared" si="36"/>
        <v>0</v>
      </c>
      <c r="S102" s="49">
        <f t="shared" si="37"/>
        <v>0</v>
      </c>
    </row>
    <row r="103" spans="1:19" ht="30" x14ac:dyDescent="0.25">
      <c r="B103" s="38" t="s">
        <v>66</v>
      </c>
      <c r="C103" s="38" t="s">
        <v>46</v>
      </c>
      <c r="D103" s="38" t="s">
        <v>67</v>
      </c>
      <c r="E103" s="39">
        <v>0</v>
      </c>
      <c r="F103" s="19">
        <v>0</v>
      </c>
      <c r="G103" s="11">
        <f t="shared" si="34"/>
        <v>0</v>
      </c>
      <c r="H103" s="19">
        <v>0</v>
      </c>
      <c r="I103" s="11">
        <f t="shared" si="35"/>
        <v>0</v>
      </c>
      <c r="J103" s="19">
        <v>0</v>
      </c>
      <c r="K103" s="11">
        <f>$E103*J103*$S$2</f>
        <v>0</v>
      </c>
      <c r="L103" s="19">
        <v>0</v>
      </c>
      <c r="M103" s="11">
        <f>$E103*L103*($S$2^2)</f>
        <v>0</v>
      </c>
      <c r="N103" s="19">
        <v>0</v>
      </c>
      <c r="O103" s="11">
        <f>$E103*N103*($S$2^3)</f>
        <v>0</v>
      </c>
      <c r="P103" s="19">
        <v>0</v>
      </c>
      <c r="Q103" s="11">
        <f>$E103*P103*($S$2^4)</f>
        <v>0</v>
      </c>
      <c r="R103" s="21">
        <f t="shared" si="36"/>
        <v>0</v>
      </c>
      <c r="S103" s="49">
        <f t="shared" si="37"/>
        <v>0</v>
      </c>
    </row>
    <row r="104" spans="1:19" ht="30" x14ac:dyDescent="0.25">
      <c r="B104" s="38" t="s">
        <v>66</v>
      </c>
      <c r="C104" s="38" t="s">
        <v>46</v>
      </c>
      <c r="D104" s="38" t="s">
        <v>67</v>
      </c>
      <c r="E104" s="39">
        <v>0</v>
      </c>
      <c r="F104" s="19">
        <v>0</v>
      </c>
      <c r="G104" s="11">
        <f t="shared" si="34"/>
        <v>0</v>
      </c>
      <c r="H104" s="19">
        <v>0</v>
      </c>
      <c r="I104" s="11">
        <f t="shared" si="35"/>
        <v>0</v>
      </c>
      <c r="J104" s="19">
        <v>0</v>
      </c>
      <c r="K104" s="11">
        <f>$E104*J104*$S$2</f>
        <v>0</v>
      </c>
      <c r="L104" s="19">
        <v>0</v>
      </c>
      <c r="M104" s="11">
        <f>$E104*L104*($S$2^2)</f>
        <v>0</v>
      </c>
      <c r="N104" s="19">
        <v>0</v>
      </c>
      <c r="O104" s="11">
        <f>$E104*N104*($S$2^3)</f>
        <v>0</v>
      </c>
      <c r="P104" s="19">
        <v>0</v>
      </c>
      <c r="Q104" s="11">
        <f>$E104*P104*($S$2^4)</f>
        <v>0</v>
      </c>
      <c r="R104" s="21">
        <f t="shared" si="36"/>
        <v>0</v>
      </c>
      <c r="S104" s="49">
        <f t="shared" si="37"/>
        <v>0</v>
      </c>
    </row>
    <row r="105" spans="1:19" ht="30" x14ac:dyDescent="0.25">
      <c r="B105" s="38" t="s">
        <v>66</v>
      </c>
      <c r="C105" s="38" t="s">
        <v>46</v>
      </c>
      <c r="D105" s="38" t="s">
        <v>67</v>
      </c>
      <c r="E105" s="39">
        <v>0</v>
      </c>
      <c r="F105" s="19">
        <v>0</v>
      </c>
      <c r="G105" s="11">
        <f t="shared" si="34"/>
        <v>0</v>
      </c>
      <c r="H105" s="19">
        <v>0</v>
      </c>
      <c r="I105" s="11">
        <f t="shared" si="35"/>
        <v>0</v>
      </c>
      <c r="J105" s="19">
        <v>0</v>
      </c>
      <c r="K105" s="11">
        <f>$E105*J105*$S$2</f>
        <v>0</v>
      </c>
      <c r="L105" s="19">
        <v>0</v>
      </c>
      <c r="M105" s="11">
        <f>$E105*L105*($S$2^2)</f>
        <v>0</v>
      </c>
      <c r="N105" s="19">
        <v>0</v>
      </c>
      <c r="O105" s="11">
        <f>$E105*N105*($S$2^3)</f>
        <v>0</v>
      </c>
      <c r="P105" s="19">
        <v>0</v>
      </c>
      <c r="Q105" s="11">
        <f>$E105*P105*($S$2^4)</f>
        <v>0</v>
      </c>
      <c r="R105" s="21">
        <f t="shared" si="36"/>
        <v>0</v>
      </c>
      <c r="S105" s="49">
        <f t="shared" si="37"/>
        <v>0</v>
      </c>
    </row>
    <row r="106" spans="1:19" ht="30.75" thickBot="1" x14ac:dyDescent="0.3">
      <c r="B106" s="38" t="s">
        <v>66</v>
      </c>
      <c r="C106" s="38" t="s">
        <v>46</v>
      </c>
      <c r="D106" s="38" t="s">
        <v>67</v>
      </c>
      <c r="E106" s="39">
        <v>0</v>
      </c>
      <c r="F106" s="19">
        <v>0</v>
      </c>
      <c r="G106" s="11">
        <f t="shared" si="34"/>
        <v>0</v>
      </c>
      <c r="H106" s="19">
        <v>0</v>
      </c>
      <c r="I106" s="11">
        <f t="shared" si="35"/>
        <v>0</v>
      </c>
      <c r="J106" s="19">
        <v>0</v>
      </c>
      <c r="K106" s="11">
        <f>$E106*J106*$S$2</f>
        <v>0</v>
      </c>
      <c r="L106" s="19">
        <v>0</v>
      </c>
      <c r="M106" s="11">
        <f>$E106*L106*($S$2^2)</f>
        <v>0</v>
      </c>
      <c r="N106" s="19">
        <v>0</v>
      </c>
      <c r="O106" s="11">
        <f>$E106*N106*($S$2^3)</f>
        <v>0</v>
      </c>
      <c r="P106" s="19">
        <v>0</v>
      </c>
      <c r="Q106" s="11">
        <f>$E106*P106*($S$2^4)</f>
        <v>0</v>
      </c>
      <c r="R106" s="21">
        <f t="shared" si="36"/>
        <v>0</v>
      </c>
      <c r="S106" s="49">
        <f t="shared" si="37"/>
        <v>0</v>
      </c>
    </row>
    <row r="107" spans="1:19" ht="15.75" thickBot="1" x14ac:dyDescent="0.3">
      <c r="B107" s="27" t="s">
        <v>17</v>
      </c>
      <c r="C107" s="27"/>
      <c r="D107" s="27"/>
      <c r="E107" s="28"/>
      <c r="F107" s="13"/>
      <c r="G107" s="14">
        <f>SUM(G78:G106)</f>
        <v>0</v>
      </c>
      <c r="H107" s="13"/>
      <c r="I107" s="14">
        <f>SUM(I78:I106)</f>
        <v>0</v>
      </c>
      <c r="J107" s="13"/>
      <c r="K107" s="14">
        <f>SUM(K78:K106)</f>
        <v>0</v>
      </c>
      <c r="L107" s="13"/>
      <c r="M107" s="14">
        <f>SUM(M78:M106)</f>
        <v>0</v>
      </c>
      <c r="N107" s="13"/>
      <c r="O107" s="14">
        <f>SUM(O78:O106)</f>
        <v>0</v>
      </c>
      <c r="P107" s="13"/>
      <c r="Q107" s="14">
        <f>SUM(Q78:Q106)</f>
        <v>0</v>
      </c>
      <c r="R107" s="22"/>
      <c r="S107" s="50">
        <f>SUM(S78:S106)</f>
        <v>0</v>
      </c>
    </row>
    <row r="108" spans="1:19" x14ac:dyDescent="0.25">
      <c r="B108" s="40"/>
      <c r="C108" s="41"/>
      <c r="D108" s="41"/>
      <c r="E108" s="42"/>
      <c r="F108" s="65"/>
      <c r="G108" s="66"/>
      <c r="H108" s="67"/>
      <c r="I108" s="66"/>
      <c r="J108" s="65"/>
      <c r="K108" s="66"/>
      <c r="L108" s="67"/>
      <c r="M108" s="66"/>
      <c r="N108" s="65"/>
      <c r="O108" s="66"/>
      <c r="P108" s="67"/>
      <c r="Q108" s="66"/>
      <c r="R108" s="70"/>
      <c r="S108" s="69"/>
    </row>
    <row r="109" spans="1:19" x14ac:dyDescent="0.25">
      <c r="B109" s="43" t="s">
        <v>83</v>
      </c>
      <c r="C109" s="41"/>
      <c r="D109" s="41"/>
      <c r="E109" s="42"/>
      <c r="F109" s="62"/>
      <c r="G109" s="60"/>
      <c r="H109" s="61"/>
      <c r="I109" s="60"/>
      <c r="J109" s="62"/>
      <c r="K109" s="60"/>
      <c r="L109" s="61"/>
      <c r="M109" s="60"/>
      <c r="N109" s="62"/>
      <c r="O109" s="60"/>
      <c r="P109" s="61"/>
      <c r="Q109" s="60"/>
      <c r="R109" s="63"/>
      <c r="S109" s="64"/>
    </row>
    <row r="110" spans="1:19" x14ac:dyDescent="0.25">
      <c r="B110" s="38" t="s">
        <v>68</v>
      </c>
      <c r="C110" s="38"/>
      <c r="D110" s="38" t="s">
        <v>37</v>
      </c>
      <c r="E110" s="39">
        <v>0</v>
      </c>
      <c r="F110" s="19">
        <v>0</v>
      </c>
      <c r="G110" s="11">
        <f>$E110*F110</f>
        <v>0</v>
      </c>
      <c r="H110" s="19">
        <v>0</v>
      </c>
      <c r="I110" s="11">
        <f>H110*E110</f>
        <v>0</v>
      </c>
      <c r="J110" s="19">
        <v>0</v>
      </c>
      <c r="K110" s="11">
        <f>$E110*J110</f>
        <v>0</v>
      </c>
      <c r="L110" s="19">
        <v>0</v>
      </c>
      <c r="M110" s="11">
        <f>L110*I110</f>
        <v>0</v>
      </c>
      <c r="N110" s="19">
        <v>0</v>
      </c>
      <c r="O110" s="11">
        <f>$E110*N110</f>
        <v>0</v>
      </c>
      <c r="P110" s="19">
        <v>0</v>
      </c>
      <c r="Q110" s="11">
        <f>P110*M110</f>
        <v>0</v>
      </c>
      <c r="R110" s="21">
        <f t="shared" ref="R110:R112" si="38">F110+H110+J110+L110+N110+P110</f>
        <v>0</v>
      </c>
      <c r="S110" s="49">
        <f t="shared" ref="S110:S112" si="39">G110+I110+K110+M110+O110+Q110</f>
        <v>0</v>
      </c>
    </row>
    <row r="111" spans="1:19" x14ac:dyDescent="0.25">
      <c r="A111" s="6"/>
      <c r="B111" s="38" t="s">
        <v>69</v>
      </c>
      <c r="C111" s="38"/>
      <c r="D111" s="38" t="s">
        <v>37</v>
      </c>
      <c r="E111" s="39">
        <v>0</v>
      </c>
      <c r="F111" s="19">
        <v>0</v>
      </c>
      <c r="G111" s="11">
        <f>$E111*F111</f>
        <v>0</v>
      </c>
      <c r="H111" s="19">
        <v>0</v>
      </c>
      <c r="I111" s="11">
        <f>H111*E111</f>
        <v>0</v>
      </c>
      <c r="J111" s="19">
        <v>0</v>
      </c>
      <c r="K111" s="11">
        <f>$E111*J111</f>
        <v>0</v>
      </c>
      <c r="L111" s="19">
        <v>0</v>
      </c>
      <c r="M111" s="11">
        <f>L111*I111</f>
        <v>0</v>
      </c>
      <c r="N111" s="19">
        <v>0</v>
      </c>
      <c r="O111" s="11">
        <f>$E111*N111</f>
        <v>0</v>
      </c>
      <c r="P111" s="19">
        <v>0</v>
      </c>
      <c r="Q111" s="11">
        <f>P111*M111</f>
        <v>0</v>
      </c>
      <c r="R111" s="21">
        <f t="shared" si="38"/>
        <v>0</v>
      </c>
      <c r="S111" s="49">
        <f t="shared" si="39"/>
        <v>0</v>
      </c>
    </row>
    <row r="112" spans="1:19" ht="15.75" thickBot="1" x14ac:dyDescent="0.3">
      <c r="A112" s="6"/>
      <c r="B112" s="38" t="s">
        <v>77</v>
      </c>
      <c r="C112" s="38"/>
      <c r="D112" s="38" t="s">
        <v>37</v>
      </c>
      <c r="E112" s="39">
        <v>0</v>
      </c>
      <c r="F112" s="19">
        <v>0</v>
      </c>
      <c r="G112" s="11">
        <f>$E112*F112</f>
        <v>0</v>
      </c>
      <c r="H112" s="19">
        <v>0</v>
      </c>
      <c r="I112" s="11">
        <f>H112*E112</f>
        <v>0</v>
      </c>
      <c r="J112" s="19">
        <v>0</v>
      </c>
      <c r="K112" s="11">
        <f>$E112*J112</f>
        <v>0</v>
      </c>
      <c r="L112" s="19">
        <v>0</v>
      </c>
      <c r="M112" s="11">
        <f>L112*I112</f>
        <v>0</v>
      </c>
      <c r="N112" s="19">
        <v>0</v>
      </c>
      <c r="O112" s="11">
        <f>$E112*N112</f>
        <v>0</v>
      </c>
      <c r="P112" s="19">
        <v>0</v>
      </c>
      <c r="Q112" s="11">
        <f>P112*M112</f>
        <v>0</v>
      </c>
      <c r="R112" s="21">
        <f t="shared" si="38"/>
        <v>0</v>
      </c>
      <c r="S112" s="49">
        <f t="shared" si="39"/>
        <v>0</v>
      </c>
    </row>
    <row r="113" spans="1:19" ht="15.75" thickBot="1" x14ac:dyDescent="0.3">
      <c r="A113" s="6"/>
      <c r="B113" s="27" t="s">
        <v>18</v>
      </c>
      <c r="C113" s="27"/>
      <c r="D113" s="27"/>
      <c r="E113" s="28"/>
      <c r="F113" s="13"/>
      <c r="G113" s="14">
        <f>SUM(G110:G112)</f>
        <v>0</v>
      </c>
      <c r="H113" s="13"/>
      <c r="I113" s="14">
        <f>SUM(I110:I112)</f>
        <v>0</v>
      </c>
      <c r="J113" s="13"/>
      <c r="K113" s="14">
        <f>SUM(K110:K112)</f>
        <v>0</v>
      </c>
      <c r="L113" s="13"/>
      <c r="M113" s="14">
        <f>SUM(M110:M112)</f>
        <v>0</v>
      </c>
      <c r="N113" s="13"/>
      <c r="O113" s="14">
        <f>SUM(O110:O112)</f>
        <v>0</v>
      </c>
      <c r="P113" s="13"/>
      <c r="Q113" s="14">
        <f>SUM(Q110:Q112)</f>
        <v>0</v>
      </c>
      <c r="R113" s="22"/>
      <c r="S113" s="50">
        <f>SUM(S110:S112)</f>
        <v>0</v>
      </c>
    </row>
    <row r="114" spans="1:19" ht="15.75" thickBot="1" x14ac:dyDescent="0.3">
      <c r="A114" s="6"/>
      <c r="B114" s="41"/>
      <c r="C114" s="41"/>
      <c r="D114" s="41"/>
      <c r="E114" s="42"/>
      <c r="F114" s="10"/>
      <c r="G114" s="15"/>
      <c r="H114" s="10"/>
      <c r="I114" s="15"/>
      <c r="J114" s="10"/>
      <c r="K114" s="15"/>
      <c r="L114" s="10"/>
      <c r="M114" s="15"/>
      <c r="N114" s="10"/>
      <c r="O114" s="15"/>
      <c r="P114" s="10"/>
      <c r="Q114" s="15"/>
      <c r="R114" s="23"/>
      <c r="S114" s="51"/>
    </row>
    <row r="115" spans="1:19" ht="15.75" thickBot="1" x14ac:dyDescent="0.3">
      <c r="A115" s="6"/>
      <c r="B115" s="30" t="s">
        <v>73</v>
      </c>
      <c r="C115" s="30"/>
      <c r="D115" s="30"/>
      <c r="E115" s="31"/>
      <c r="F115" s="16"/>
      <c r="G115" s="17">
        <f>G16+G37+G43+G48+G54+G62+G69+G75+G107+G113</f>
        <v>0</v>
      </c>
      <c r="H115" s="16"/>
      <c r="I115" s="17">
        <f>I16+I37+I43+I48+I54+I62+I69+I75+I107+I113</f>
        <v>0</v>
      </c>
      <c r="J115" s="16"/>
      <c r="K115" s="17">
        <f>K16+K37+K43+K48+K54+K62+K69+K75+K107+K113</f>
        <v>0</v>
      </c>
      <c r="L115" s="16"/>
      <c r="M115" s="17">
        <f>M16+M37+M43+M48+M54+M62+M69+M75+M107+M113</f>
        <v>0</v>
      </c>
      <c r="N115" s="16"/>
      <c r="O115" s="17">
        <f>O16+O37+O43+O48+O54+O62+O69+O75+O107+O113</f>
        <v>0</v>
      </c>
      <c r="P115" s="16"/>
      <c r="Q115" s="17">
        <f>Q16+Q37+Q43+Q48+Q54+Q62+Q69+Q75+Q107+Q113</f>
        <v>0</v>
      </c>
      <c r="R115" s="26"/>
      <c r="S115" s="52">
        <f>S16+S37+S43+S48+S54+S62+S69+S75+S107+S113</f>
        <v>0</v>
      </c>
    </row>
    <row r="116" spans="1:19" x14ac:dyDescent="0.25">
      <c r="A116" s="6"/>
      <c r="B116" s="40"/>
      <c r="C116" s="41"/>
      <c r="D116" s="41"/>
      <c r="E116" s="42"/>
      <c r="F116" s="65"/>
      <c r="G116" s="66"/>
      <c r="H116" s="67"/>
      <c r="I116" s="66"/>
      <c r="J116" s="65"/>
      <c r="K116" s="66"/>
      <c r="L116" s="67"/>
      <c r="M116" s="66"/>
      <c r="N116" s="65"/>
      <c r="O116" s="66"/>
      <c r="P116" s="67"/>
      <c r="Q116" s="66"/>
      <c r="R116" s="68"/>
      <c r="S116" s="69"/>
    </row>
    <row r="117" spans="1:19" x14ac:dyDescent="0.25">
      <c r="A117" s="6"/>
      <c r="B117" s="43" t="s">
        <v>84</v>
      </c>
      <c r="C117" s="41"/>
      <c r="D117" s="41"/>
      <c r="E117" s="42"/>
      <c r="F117" s="62"/>
      <c r="G117" s="60"/>
      <c r="H117" s="61"/>
      <c r="I117" s="60"/>
      <c r="J117" s="62"/>
      <c r="K117" s="60"/>
      <c r="L117" s="61"/>
      <c r="M117" s="60"/>
      <c r="N117" s="62"/>
      <c r="O117" s="60"/>
      <c r="P117" s="61"/>
      <c r="Q117" s="60"/>
      <c r="R117" s="63"/>
      <c r="S117" s="64"/>
    </row>
    <row r="118" spans="1:19" ht="30.75" thickBot="1" x14ac:dyDescent="0.3">
      <c r="A118" s="6"/>
      <c r="B118" s="38" t="s">
        <v>71</v>
      </c>
      <c r="C118" s="38" t="s">
        <v>70</v>
      </c>
      <c r="D118" s="38" t="s">
        <v>79</v>
      </c>
      <c r="E118" s="46">
        <v>0</v>
      </c>
      <c r="F118" s="12"/>
      <c r="G118" s="11">
        <f>G115*$E118</f>
        <v>0</v>
      </c>
      <c r="H118" s="20"/>
      <c r="I118" s="11">
        <f>I115*$E118</f>
        <v>0</v>
      </c>
      <c r="J118" s="12"/>
      <c r="K118" s="11">
        <f>K115*$E118</f>
        <v>0</v>
      </c>
      <c r="L118" s="20"/>
      <c r="M118" s="11">
        <f>M115*$E118</f>
        <v>0</v>
      </c>
      <c r="N118" s="12"/>
      <c r="O118" s="11">
        <f>O115*$E118</f>
        <v>0</v>
      </c>
      <c r="P118" s="20"/>
      <c r="Q118" s="11">
        <f>Q115*$E118</f>
        <v>0</v>
      </c>
      <c r="R118" s="21">
        <f>F118+H118</f>
        <v>0</v>
      </c>
      <c r="S118" s="49">
        <f t="shared" ref="S118" si="40">G118+I118+K118+M118+O118+Q118</f>
        <v>0</v>
      </c>
    </row>
    <row r="119" spans="1:19" ht="15.75" thickBot="1" x14ac:dyDescent="0.3">
      <c r="A119" s="6"/>
      <c r="B119" s="27" t="s">
        <v>72</v>
      </c>
      <c r="C119" s="27"/>
      <c r="D119" s="27"/>
      <c r="E119" s="28"/>
      <c r="F119" s="13"/>
      <c r="G119" s="14">
        <f>SUM(G118)</f>
        <v>0</v>
      </c>
      <c r="H119" s="13"/>
      <c r="I119" s="14">
        <f>SUM(I118)</f>
        <v>0</v>
      </c>
      <c r="J119" s="13"/>
      <c r="K119" s="14">
        <f>SUM(K118)</f>
        <v>0</v>
      </c>
      <c r="L119" s="13"/>
      <c r="M119" s="14">
        <f>SUM(M118)</f>
        <v>0</v>
      </c>
      <c r="N119" s="13"/>
      <c r="O119" s="14">
        <f>SUM(O118)</f>
        <v>0</v>
      </c>
      <c r="P119" s="13"/>
      <c r="Q119" s="14">
        <f>SUM(Q118)</f>
        <v>0</v>
      </c>
      <c r="R119" s="22"/>
      <c r="S119" s="50">
        <f>SUM(S118)</f>
        <v>0</v>
      </c>
    </row>
    <row r="120" spans="1:19" x14ac:dyDescent="0.25">
      <c r="A120" s="6"/>
      <c r="B120" s="41"/>
      <c r="C120" s="41"/>
      <c r="D120" s="41"/>
      <c r="E120" s="42"/>
      <c r="F120" s="10"/>
      <c r="G120" s="60"/>
      <c r="H120" s="61"/>
      <c r="I120" s="60"/>
      <c r="J120" s="62"/>
      <c r="K120" s="60"/>
      <c r="L120" s="61"/>
      <c r="M120" s="60"/>
      <c r="N120" s="62"/>
      <c r="O120" s="60"/>
      <c r="P120" s="61"/>
      <c r="Q120" s="60"/>
      <c r="R120" s="63"/>
      <c r="S120" s="64"/>
    </row>
    <row r="121" spans="1:19" x14ac:dyDescent="0.25">
      <c r="B121" s="43" t="s">
        <v>85</v>
      </c>
      <c r="C121" s="41"/>
      <c r="D121" s="41"/>
      <c r="E121" s="42"/>
      <c r="F121" s="10"/>
      <c r="G121" s="60"/>
      <c r="H121" s="61"/>
      <c r="I121" s="60"/>
      <c r="J121" s="62"/>
      <c r="K121" s="60"/>
      <c r="L121" s="61"/>
      <c r="M121" s="60"/>
      <c r="N121" s="62"/>
      <c r="O121" s="60"/>
      <c r="P121" s="61"/>
      <c r="Q121" s="60"/>
      <c r="R121" s="63"/>
      <c r="S121" s="64"/>
    </row>
    <row r="122" spans="1:19" x14ac:dyDescent="0.25">
      <c r="B122" s="38" t="s">
        <v>94</v>
      </c>
      <c r="C122" s="38"/>
      <c r="D122" s="38"/>
      <c r="E122" s="39"/>
      <c r="F122" s="19"/>
      <c r="G122" s="11">
        <f>'Sub-Grantee 1'!G121</f>
        <v>0</v>
      </c>
      <c r="H122" s="19"/>
      <c r="I122" s="11">
        <f>'Sub-Grantee 1'!I121</f>
        <v>0</v>
      </c>
      <c r="J122" s="19"/>
      <c r="K122" s="11">
        <f>'Sub-Grantee 1'!K121</f>
        <v>0</v>
      </c>
      <c r="L122" s="19"/>
      <c r="M122" s="11">
        <f>'Sub-Grantee 1'!M121</f>
        <v>0</v>
      </c>
      <c r="N122" s="19"/>
      <c r="O122" s="11">
        <f>'Sub-Grantee 1'!O121</f>
        <v>0</v>
      </c>
      <c r="P122" s="19"/>
      <c r="Q122" s="11">
        <f>'Sub-Grantee 1'!Q121</f>
        <v>0</v>
      </c>
      <c r="R122" s="21"/>
      <c r="S122" s="75">
        <f>'Sub-Grantee 1'!S121</f>
        <v>0</v>
      </c>
    </row>
    <row r="123" spans="1:19" x14ac:dyDescent="0.25">
      <c r="B123" s="38" t="s">
        <v>95</v>
      </c>
      <c r="C123" s="38"/>
      <c r="D123" s="38"/>
      <c r="E123" s="39"/>
      <c r="F123" s="19"/>
      <c r="G123" s="11">
        <f>'Sub-Grantee 2'!G121</f>
        <v>0</v>
      </c>
      <c r="H123" s="19"/>
      <c r="I123" s="11">
        <f>'Sub-Grantee 2'!I121</f>
        <v>0</v>
      </c>
      <c r="J123" s="19"/>
      <c r="K123" s="11">
        <f>'Sub-Grantee 2'!K121</f>
        <v>0</v>
      </c>
      <c r="L123" s="19"/>
      <c r="M123" s="11">
        <f>'Sub-Grantee 2'!M121</f>
        <v>0</v>
      </c>
      <c r="N123" s="19"/>
      <c r="O123" s="11">
        <f>'Sub-Grantee 2'!O121</f>
        <v>0</v>
      </c>
      <c r="P123" s="19"/>
      <c r="Q123" s="11">
        <f>'Sub-Grantee 2'!Q121</f>
        <v>0</v>
      </c>
      <c r="R123" s="21"/>
      <c r="S123" s="75">
        <f>'Sub-Grantee 2'!S121</f>
        <v>0</v>
      </c>
    </row>
    <row r="124" spans="1:19" ht="15.75" thickBot="1" x14ac:dyDescent="0.3">
      <c r="B124" s="38" t="s">
        <v>96</v>
      </c>
      <c r="C124" s="38"/>
      <c r="D124" s="38"/>
      <c r="E124" s="39"/>
      <c r="F124" s="19"/>
      <c r="G124" s="11">
        <f>'Sub-Grantee 3'!G121</f>
        <v>0</v>
      </c>
      <c r="H124" s="19"/>
      <c r="I124" s="11">
        <f>'Sub-Grantee 3'!I121</f>
        <v>0</v>
      </c>
      <c r="J124" s="19"/>
      <c r="K124" s="11">
        <f>'Sub-Grantee 3'!K121</f>
        <v>0</v>
      </c>
      <c r="L124" s="19"/>
      <c r="M124" s="11">
        <f>'Sub-Grantee 3'!M121</f>
        <v>0</v>
      </c>
      <c r="N124" s="19"/>
      <c r="O124" s="11">
        <f>'Sub-Grantee 3'!O121</f>
        <v>0</v>
      </c>
      <c r="P124" s="19"/>
      <c r="Q124" s="11">
        <f>'Sub-Grantee 3'!Q121</f>
        <v>0</v>
      </c>
      <c r="R124" s="21"/>
      <c r="S124" s="76">
        <f>'Sub-Grantee 3'!S121</f>
        <v>0</v>
      </c>
    </row>
    <row r="125" spans="1:19" ht="15.75" thickBot="1" x14ac:dyDescent="0.3">
      <c r="B125" s="27" t="s">
        <v>19</v>
      </c>
      <c r="C125" s="27"/>
      <c r="D125" s="27"/>
      <c r="E125" s="28"/>
      <c r="F125" s="13"/>
      <c r="G125" s="14">
        <f>SUM(G122:G124)</f>
        <v>0</v>
      </c>
      <c r="H125" s="13"/>
      <c r="I125" s="14">
        <f>SUM(I122:I124)</f>
        <v>0</v>
      </c>
      <c r="J125" s="13"/>
      <c r="K125" s="14">
        <f>SUM(K122:K124)</f>
        <v>0</v>
      </c>
      <c r="L125" s="13"/>
      <c r="M125" s="14">
        <f>SUM(M122:M124)</f>
        <v>0</v>
      </c>
      <c r="N125" s="13"/>
      <c r="O125" s="14">
        <f>SUM(O122:O124)</f>
        <v>0</v>
      </c>
      <c r="P125" s="13"/>
      <c r="Q125" s="14">
        <f>SUM(Q122:Q124)</f>
        <v>0</v>
      </c>
      <c r="R125" s="22"/>
      <c r="S125" s="50">
        <f>SUM(S122:S124)</f>
        <v>0</v>
      </c>
    </row>
    <row r="126" spans="1:19" ht="15.75" thickBot="1" x14ac:dyDescent="0.3">
      <c r="B126" s="47"/>
      <c r="C126" s="47"/>
      <c r="D126" s="47"/>
      <c r="E126" s="48"/>
      <c r="F126" s="10"/>
      <c r="G126" s="15"/>
      <c r="H126" s="10"/>
      <c r="I126" s="15"/>
      <c r="J126" s="10"/>
      <c r="K126" s="15"/>
      <c r="L126" s="10"/>
      <c r="M126" s="15"/>
      <c r="N126" s="10"/>
      <c r="O126" s="15"/>
      <c r="P126" s="10"/>
      <c r="Q126" s="15"/>
      <c r="R126" s="23"/>
      <c r="S126" s="51"/>
    </row>
    <row r="127" spans="1:19" ht="15.75" thickBot="1" x14ac:dyDescent="0.3">
      <c r="B127" s="29" t="s">
        <v>74</v>
      </c>
      <c r="C127" s="30"/>
      <c r="D127" s="30"/>
      <c r="E127" s="31"/>
      <c r="F127" s="18"/>
      <c r="G127" s="17">
        <f>G115+G119+G125</f>
        <v>0</v>
      </c>
      <c r="H127" s="16"/>
      <c r="I127" s="17">
        <f>I115+I119+I125</f>
        <v>0</v>
      </c>
      <c r="J127" s="18"/>
      <c r="K127" s="17">
        <f>K115+K119+K125</f>
        <v>0</v>
      </c>
      <c r="L127" s="16"/>
      <c r="M127" s="17">
        <f>M115+M119+M125</f>
        <v>0</v>
      </c>
      <c r="N127" s="18"/>
      <c r="O127" s="17">
        <f>O115+O119+O125</f>
        <v>0</v>
      </c>
      <c r="P127" s="16"/>
      <c r="Q127" s="17">
        <f>Q115+Q119+Q125</f>
        <v>0</v>
      </c>
      <c r="R127" s="24"/>
      <c r="S127" s="52">
        <f>S115+S119+S125</f>
        <v>0</v>
      </c>
    </row>
  </sheetData>
  <protectedRanges>
    <protectedRange sqref="B122:F124 J122:J124 N122:N124" name="Subgrant Details and Y1 units"/>
    <protectedRange sqref="B78:E106" name="Travel Details and Units"/>
    <protectedRange sqref="H110:H112 H122:H124 L110:L112 L122:L124 P110:P112 P122:P124" name="Misc Y2 Units"/>
    <protectedRange sqref="H122:H124 H110:H112 L122:L124 L110:L112 P122:P124 P110:P112" name="Supplies Y2 Units"/>
    <protectedRange sqref="H122:H124 H110:H112 L122:L124 L110:L112 P122:P124 P110:P112" name="Telecoms Y2 Units"/>
    <protectedRange sqref="H122:H124 H110:H112 L122:L124 L110:L112 P122:P124 P110:P112" name="Prof Serv Y2 Units"/>
    <protectedRange sqref="J6:J15 N6:N15 F40:F42 J40:J42 N40:N42 F46:F47 J46:J47 N46:N47 F51:F53 J51:J53 N51:N53 F57:F61 J57:J61 N57:N61 F65:F68 J65:J68 N65:N68 F72:F74 J72:J74 N72:N74 F78:F106 J78:J106 N78:N106 F19:F36 J19:J36 N19:N36 B6:F15" name="Salaries Benefits Y1 Units"/>
    <protectedRange sqref="H6:H15 L6:L15 P6:P15 H40:H42 L40:L42 P40:P42 H46:H47 L46:L47 P46:P47 H51:H53 L51:L53 P51:P53 H57:H61 L57:L61 P57:P61 H65:H68 L65:L68 P65:P68 H72:H74 L72:L74 P72:P74 H78:H106 L78:L106 P78:P106 H19:H36 L19:L36 P19:P36" name="Salaries Year 2 Units"/>
    <protectedRange sqref="E40:E42 E46:E47 E51:E53 E57:E61 E65:E68 E72:E74 E78:E106 E110:F112 E122:F124 J110:J112 J122:J124 N110:N112 N122:N124 B19:E36" name="Prof Serv Details and Y1 units"/>
    <protectedRange sqref="C40:E42" name="Rent Details and Y1 Units"/>
    <protectedRange sqref="C46:E47 E51:E53 E57:E61 E65:E68 E72:E74 E78:E106 E110:F112 E122:F124 J110:J112 J122:J124 N110:N112 N122:N124" name="Telecoms Details and Y1 units"/>
    <protectedRange sqref="C51:E53" name="Postage Details and Y1 Units"/>
    <protectedRange sqref="C57:E61 E65:E68 E72:E74 E78:E106 E110:F112 E122:F124 J110:J112 J122:J124 N110:N112 N122:N124" name="Supplies Details and Y1 Units"/>
    <protectedRange sqref="C65:E68" name="Furniture Details and Y1 Units"/>
    <protectedRange sqref="E122:F124 C110:F112 J122:J124 J110:J112 N122:N124 N110:N112" name="Misc Details and Y1 Units"/>
    <protectedRange sqref="D118:E118" name="MSC Details and Rate"/>
    <protectedRange sqref="B72:E74" name="Maintenance Details and Y1 Units"/>
  </protectedRanges>
  <mergeCells count="22">
    <mergeCell ref="B125:E125"/>
    <mergeCell ref="B127:E127"/>
    <mergeCell ref="B69:E69"/>
    <mergeCell ref="B75:E75"/>
    <mergeCell ref="B107:E107"/>
    <mergeCell ref="B113:E113"/>
    <mergeCell ref="B115:E115"/>
    <mergeCell ref="B119:E119"/>
    <mergeCell ref="B62:E62"/>
    <mergeCell ref="B1:S1"/>
    <mergeCell ref="F3:G3"/>
    <mergeCell ref="H3:I3"/>
    <mergeCell ref="R3:S3"/>
    <mergeCell ref="B16:E16"/>
    <mergeCell ref="B37:E37"/>
    <mergeCell ref="B43:E43"/>
    <mergeCell ref="B48:E48"/>
    <mergeCell ref="B54:E54"/>
    <mergeCell ref="J3:K3"/>
    <mergeCell ref="L3:M3"/>
    <mergeCell ref="N3:O3"/>
    <mergeCell ref="P3:Q3"/>
  </mergeCells>
  <conditionalFormatting sqref="E118">
    <cfRule type="cellIs" dxfId="3" priority="6" operator="greaterThan">
      <formula>0.13</formula>
    </cfRule>
  </conditionalFormatting>
  <dataValidations count="7">
    <dataValidation allowBlank="1" showInputMessage="1" showErrorMessage="1" promptTitle="Actual Salary Charges" prompt="Please note that CEPF grants are exclusively cost-reimbursable. This means CEPF can only be charged the actual salary rates and time allocations of the staff who participate in the project. You must maintain records of contracts, timesheets, etc. " sqref="E6:E15" xr:uid="{8D8F5998-04F8-41C6-8C35-01DD353D40B5}"/>
    <dataValidation allowBlank="1" showInputMessage="1" showErrorMessage="1" promptTitle="Management Support Costs" prompt="If you enter a management support cost rate, you must provide an explanation of how the rate was determined and what it includes, in column D. " sqref="E118" xr:uid="{73CB6E21-ECEA-4099-A1CC-24F947C59C7E}"/>
    <dataValidation allowBlank="1" showInputMessage="1" showErrorMessage="1" promptTitle="Procurement Policy" prompt="If your project will involve purchasing a car you must receive bids from 3 different suppliers before selecting the vehicle. Individual motorbikes under $5000 do not need to undergo the procurement process. " sqref="E68" xr:uid="{888826D2-B7E5-4142-92D2-07D607032ED8}"/>
    <dataValidation allowBlank="1" showInputMessage="1" showErrorMessage="1" promptTitle="Construction Policy" prompt="CEPF has a stringent approval process in regards to projects that require construction. Please expect CEPF to request additional details if your project will require construction. " sqref="E67" xr:uid="{A1654CB0-DB8D-41CC-A208-41F974B10C47}"/>
    <dataValidation allowBlank="1" showInputMessage="1" showErrorMessage="1" promptTitle="Procurement Policy" prompt="Furniture/Equipment totaling $5000 or more from one vendor must comply with CEPF's procurement policy. In column C, include an explanation of the process you will use to identify these vendors. If you know the provider now, include the supplier's name." sqref="E66" xr:uid="{17995303-63D8-487A-99EC-7AE939A51D60}"/>
    <dataValidation allowBlank="1" showInputMessage="1" showErrorMessage="1" promptTitle="Procurement Policy" prompt="Supplies purchases totaling $5000 or more from one vendor must comply with CEPF's procurement policy. In column C, include an explanation of the process you will use to identify these vendors. If you know the provider now, include the supplier's name." sqref="E59:E61" xr:uid="{D2EBCCDD-7D93-4C1B-8647-8AC27C912C68}"/>
    <dataValidation allowBlank="1" showInputMessage="1" showErrorMessage="1" promptTitle="Procurement Policy" prompt="Professional service contracts totaling $5000 or more must comply with CEPF's procurement policy. In column C, include an explanation of the recruitment process you will use. If you pre-identified the service provider, include their name in column C. " sqref="E19:E36" xr:uid="{049CE00B-B2BA-4BBE-B063-1F92C7DC95C7}"/>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3E7D1-CF99-42D2-A306-7C59CF9D6E4C}">
  <dimension ref="A1:S121"/>
  <sheetViews>
    <sheetView topLeftCell="A91" zoomScale="80" zoomScaleNormal="80" workbookViewId="0"/>
  </sheetViews>
  <sheetFormatPr defaultColWidth="8.85546875" defaultRowHeight="15" x14ac:dyDescent="0.25"/>
  <cols>
    <col min="1" max="1" width="4.42578125" customWidth="1"/>
    <col min="2" max="2" width="35.85546875" bestFit="1" customWidth="1"/>
    <col min="3" max="3" width="32.42578125" customWidth="1"/>
    <col min="4" max="4" width="33.42578125" customWidth="1"/>
    <col min="5" max="5" width="15.42578125" style="1" customWidth="1"/>
    <col min="7" max="7" width="15.42578125" customWidth="1"/>
    <col min="9" max="9" width="15.42578125" customWidth="1"/>
    <col min="11" max="11" width="15.42578125" customWidth="1"/>
    <col min="13" max="13" width="15.42578125" customWidth="1"/>
    <col min="15" max="15" width="15.42578125" customWidth="1"/>
    <col min="17" max="17" width="15.42578125" customWidth="1"/>
    <col min="18" max="18" width="10.42578125" bestFit="1" customWidth="1"/>
    <col min="19" max="19" width="15.42578125" customWidth="1"/>
  </cols>
  <sheetData>
    <row r="1" spans="2:19" x14ac:dyDescent="0.25">
      <c r="B1" s="32" t="s">
        <v>100</v>
      </c>
      <c r="C1" s="32"/>
      <c r="D1" s="32"/>
      <c r="E1" s="32"/>
      <c r="F1" s="32"/>
      <c r="G1" s="32"/>
      <c r="H1" s="32"/>
      <c r="I1" s="32"/>
      <c r="J1" s="32"/>
      <c r="K1" s="32"/>
      <c r="L1" s="32"/>
      <c r="M1" s="32"/>
      <c r="N1" s="32"/>
      <c r="O1" s="32"/>
      <c r="P1" s="32"/>
      <c r="Q1" s="32"/>
      <c r="R1" s="32"/>
      <c r="S1" s="32"/>
    </row>
    <row r="2" spans="2:19" x14ac:dyDescent="0.25">
      <c r="D2" s="58"/>
      <c r="E2" s="58"/>
      <c r="F2" s="58"/>
      <c r="G2" s="58"/>
      <c r="H2" s="58"/>
      <c r="I2" s="58"/>
      <c r="J2" s="58"/>
      <c r="K2" s="58"/>
      <c r="L2" s="58"/>
      <c r="M2" s="58"/>
      <c r="N2" s="58"/>
      <c r="O2" s="58"/>
      <c r="P2" s="58"/>
      <c r="Q2" s="58"/>
      <c r="R2" s="58" t="s">
        <v>93</v>
      </c>
      <c r="S2" s="59">
        <v>1</v>
      </c>
    </row>
    <row r="3" spans="2:19" x14ac:dyDescent="0.25">
      <c r="B3" s="53"/>
      <c r="C3" s="53"/>
      <c r="D3" s="53"/>
      <c r="E3" s="54"/>
      <c r="F3" s="55" t="s">
        <v>86</v>
      </c>
      <c r="G3" s="56"/>
      <c r="H3" s="55" t="s">
        <v>87</v>
      </c>
      <c r="I3" s="56"/>
      <c r="J3" s="55" t="s">
        <v>88</v>
      </c>
      <c r="K3" s="56"/>
      <c r="L3" s="55" t="s">
        <v>89</v>
      </c>
      <c r="M3" s="56"/>
      <c r="N3" s="55" t="s">
        <v>90</v>
      </c>
      <c r="O3" s="56"/>
      <c r="P3" s="55" t="s">
        <v>91</v>
      </c>
      <c r="Q3" s="56"/>
      <c r="R3" s="55" t="s">
        <v>76</v>
      </c>
      <c r="S3" s="57"/>
    </row>
    <row r="4" spans="2:19" s="5" customFormat="1" ht="30" x14ac:dyDescent="0.25">
      <c r="B4" s="33"/>
      <c r="C4" s="2" t="s">
        <v>75</v>
      </c>
      <c r="D4" s="2" t="s">
        <v>20</v>
      </c>
      <c r="E4" s="34" t="s">
        <v>21</v>
      </c>
      <c r="F4" s="3" t="s">
        <v>80</v>
      </c>
      <c r="G4" s="4" t="s">
        <v>22</v>
      </c>
      <c r="H4" s="3" t="s">
        <v>80</v>
      </c>
      <c r="I4" s="4" t="s">
        <v>22</v>
      </c>
      <c r="J4" s="3" t="s">
        <v>80</v>
      </c>
      <c r="K4" s="4" t="s">
        <v>22</v>
      </c>
      <c r="L4" s="3" t="s">
        <v>80</v>
      </c>
      <c r="M4" s="4" t="s">
        <v>22</v>
      </c>
      <c r="N4" s="3" t="s">
        <v>80</v>
      </c>
      <c r="O4" s="4" t="s">
        <v>22</v>
      </c>
      <c r="P4" s="3" t="s">
        <v>80</v>
      </c>
      <c r="Q4" s="4" t="s">
        <v>22</v>
      </c>
      <c r="R4" s="25" t="s">
        <v>8</v>
      </c>
      <c r="S4" s="2" t="s">
        <v>23</v>
      </c>
    </row>
    <row r="5" spans="2:19" x14ac:dyDescent="0.25">
      <c r="B5" s="35" t="s">
        <v>0</v>
      </c>
      <c r="C5" s="36"/>
      <c r="D5" s="36"/>
      <c r="E5" s="37"/>
      <c r="F5" s="71"/>
      <c r="G5" s="72"/>
      <c r="H5" s="71"/>
      <c r="I5" s="72"/>
      <c r="J5" s="71"/>
      <c r="K5" s="72"/>
      <c r="L5" s="71"/>
      <c r="M5" s="72"/>
      <c r="N5" s="71"/>
      <c r="O5" s="72"/>
      <c r="P5" s="71"/>
      <c r="Q5" s="72"/>
      <c r="R5" s="73"/>
      <c r="S5" s="74"/>
    </row>
    <row r="6" spans="2:19" ht="30" x14ac:dyDescent="0.25">
      <c r="B6" s="38" t="s">
        <v>26</v>
      </c>
      <c r="C6" s="38" t="s">
        <v>25</v>
      </c>
      <c r="D6" s="38" t="s">
        <v>81</v>
      </c>
      <c r="E6" s="39"/>
      <c r="F6" s="19">
        <v>0</v>
      </c>
      <c r="G6" s="11">
        <f>$E6*F6</f>
        <v>0</v>
      </c>
      <c r="H6" s="19">
        <v>0</v>
      </c>
      <c r="I6" s="11">
        <f>$E6*H6</f>
        <v>0</v>
      </c>
      <c r="J6" s="19">
        <v>0</v>
      </c>
      <c r="K6" s="11">
        <f>$E6*J6*$S$2</f>
        <v>0</v>
      </c>
      <c r="L6" s="19">
        <v>0</v>
      </c>
      <c r="M6" s="11">
        <f>$E6*L6*($S$2^2)</f>
        <v>0</v>
      </c>
      <c r="N6" s="19">
        <v>0</v>
      </c>
      <c r="O6" s="11">
        <f>$E6*N6*($S$2^3)</f>
        <v>0</v>
      </c>
      <c r="P6" s="19">
        <v>0</v>
      </c>
      <c r="Q6" s="11">
        <f>$E6*P6*($S$2^4)</f>
        <v>0</v>
      </c>
      <c r="R6" s="21">
        <f>F6+H6+J6+L6+N6+P6</f>
        <v>0</v>
      </c>
      <c r="S6" s="49">
        <f>G6+I6+K6+M6+O6+Q6</f>
        <v>0</v>
      </c>
    </row>
    <row r="7" spans="2:19" ht="30" x14ac:dyDescent="0.25">
      <c r="B7" s="38" t="s">
        <v>26</v>
      </c>
      <c r="C7" s="38" t="s">
        <v>25</v>
      </c>
      <c r="D7" s="38" t="s">
        <v>81</v>
      </c>
      <c r="E7" s="39">
        <v>0</v>
      </c>
      <c r="F7" s="19">
        <v>0</v>
      </c>
      <c r="G7" s="11">
        <f t="shared" ref="G7:G15" si="0">$E7*F7</f>
        <v>0</v>
      </c>
      <c r="H7" s="19">
        <v>0</v>
      </c>
      <c r="I7" s="11">
        <f t="shared" ref="I7:I15" si="1">$E7*H7</f>
        <v>0</v>
      </c>
      <c r="J7" s="19">
        <v>0</v>
      </c>
      <c r="K7" s="11">
        <f>$E7*J7*$S$2</f>
        <v>0</v>
      </c>
      <c r="L7" s="19">
        <v>0</v>
      </c>
      <c r="M7" s="11">
        <f>$E7*L7*($S$2^2)</f>
        <v>0</v>
      </c>
      <c r="N7" s="19">
        <v>0</v>
      </c>
      <c r="O7" s="11">
        <f>$E7*N7*($S$2^3)</f>
        <v>0</v>
      </c>
      <c r="P7" s="19">
        <v>0</v>
      </c>
      <c r="Q7" s="11">
        <f>$E7*P7*($S$2^4)</f>
        <v>0</v>
      </c>
      <c r="R7" s="21">
        <f t="shared" ref="R7:S15" si="2">F7+H7+J7+L7+N7+P7</f>
        <v>0</v>
      </c>
      <c r="S7" s="49">
        <f t="shared" si="2"/>
        <v>0</v>
      </c>
    </row>
    <row r="8" spans="2:19" ht="30" x14ac:dyDescent="0.25">
      <c r="B8" s="38" t="s">
        <v>26</v>
      </c>
      <c r="C8" s="38" t="s">
        <v>25</v>
      </c>
      <c r="D8" s="38" t="s">
        <v>81</v>
      </c>
      <c r="E8" s="39">
        <v>0</v>
      </c>
      <c r="F8" s="19">
        <v>0</v>
      </c>
      <c r="G8" s="11">
        <f t="shared" si="0"/>
        <v>0</v>
      </c>
      <c r="H8" s="19">
        <v>0</v>
      </c>
      <c r="I8" s="11">
        <f t="shared" si="1"/>
        <v>0</v>
      </c>
      <c r="J8" s="19">
        <v>0</v>
      </c>
      <c r="K8" s="11">
        <f>$E8*J8*$S$2</f>
        <v>0</v>
      </c>
      <c r="L8" s="19">
        <v>0</v>
      </c>
      <c r="M8" s="11">
        <f>$E8*L8*($S$2^2)</f>
        <v>0</v>
      </c>
      <c r="N8" s="19">
        <v>0</v>
      </c>
      <c r="O8" s="11">
        <f>$E8*N8*($S$2^3)</f>
        <v>0</v>
      </c>
      <c r="P8" s="19">
        <v>0</v>
      </c>
      <c r="Q8" s="11">
        <f>$E8*P8*($S$2^4)</f>
        <v>0</v>
      </c>
      <c r="R8" s="21">
        <f t="shared" si="2"/>
        <v>0</v>
      </c>
      <c r="S8" s="49">
        <f t="shared" si="2"/>
        <v>0</v>
      </c>
    </row>
    <row r="9" spans="2:19" ht="30" x14ac:dyDescent="0.25">
      <c r="B9" s="38" t="s">
        <v>26</v>
      </c>
      <c r="C9" s="38" t="s">
        <v>25</v>
      </c>
      <c r="D9" s="38" t="s">
        <v>81</v>
      </c>
      <c r="E9" s="39">
        <v>0</v>
      </c>
      <c r="F9" s="19">
        <v>0</v>
      </c>
      <c r="G9" s="11">
        <f t="shared" si="0"/>
        <v>0</v>
      </c>
      <c r="H9" s="19">
        <v>0</v>
      </c>
      <c r="I9" s="11">
        <f t="shared" si="1"/>
        <v>0</v>
      </c>
      <c r="J9" s="19">
        <v>0</v>
      </c>
      <c r="K9" s="11">
        <f>$E9*J9*$S$2</f>
        <v>0</v>
      </c>
      <c r="L9" s="19">
        <v>0</v>
      </c>
      <c r="M9" s="11">
        <f>$E9*L9*($S$2^2)</f>
        <v>0</v>
      </c>
      <c r="N9" s="19">
        <v>0</v>
      </c>
      <c r="O9" s="11">
        <f>$E9*N9*($S$2^3)</f>
        <v>0</v>
      </c>
      <c r="P9" s="19">
        <v>0</v>
      </c>
      <c r="Q9" s="11">
        <f>$E9*P9*($S$2^4)</f>
        <v>0</v>
      </c>
      <c r="R9" s="21">
        <f t="shared" si="2"/>
        <v>0</v>
      </c>
      <c r="S9" s="49">
        <f t="shared" si="2"/>
        <v>0</v>
      </c>
    </row>
    <row r="10" spans="2:19" ht="30" x14ac:dyDescent="0.25">
      <c r="B10" s="38" t="s">
        <v>26</v>
      </c>
      <c r="C10" s="38" t="s">
        <v>25</v>
      </c>
      <c r="D10" s="38" t="s">
        <v>81</v>
      </c>
      <c r="E10" s="39">
        <v>0</v>
      </c>
      <c r="F10" s="19">
        <v>0</v>
      </c>
      <c r="G10" s="11">
        <f t="shared" si="0"/>
        <v>0</v>
      </c>
      <c r="H10" s="19">
        <v>0</v>
      </c>
      <c r="I10" s="11">
        <f t="shared" si="1"/>
        <v>0</v>
      </c>
      <c r="J10" s="19">
        <v>0</v>
      </c>
      <c r="K10" s="11">
        <f>$E10*J10*$S$2</f>
        <v>0</v>
      </c>
      <c r="L10" s="19">
        <v>0</v>
      </c>
      <c r="M10" s="11">
        <f>$E10*L10*($S$2^2)</f>
        <v>0</v>
      </c>
      <c r="N10" s="19">
        <v>0</v>
      </c>
      <c r="O10" s="11">
        <f>$E10*N10*($S$2^3)</f>
        <v>0</v>
      </c>
      <c r="P10" s="19">
        <v>0</v>
      </c>
      <c r="Q10" s="11">
        <f>$E10*P10*($S$2^4)</f>
        <v>0</v>
      </c>
      <c r="R10" s="21">
        <f t="shared" si="2"/>
        <v>0</v>
      </c>
      <c r="S10" s="49">
        <f t="shared" si="2"/>
        <v>0</v>
      </c>
    </row>
    <row r="11" spans="2:19" ht="30" x14ac:dyDescent="0.25">
      <c r="B11" s="38" t="s">
        <v>26</v>
      </c>
      <c r="C11" s="38" t="s">
        <v>25</v>
      </c>
      <c r="D11" s="38" t="s">
        <v>81</v>
      </c>
      <c r="E11" s="39">
        <v>0</v>
      </c>
      <c r="F11" s="19">
        <v>0</v>
      </c>
      <c r="G11" s="11">
        <f t="shared" si="0"/>
        <v>0</v>
      </c>
      <c r="H11" s="19">
        <v>0</v>
      </c>
      <c r="I11" s="11">
        <f t="shared" si="1"/>
        <v>0</v>
      </c>
      <c r="J11" s="19">
        <v>0</v>
      </c>
      <c r="K11" s="11">
        <f>$E11*J11*$S$2</f>
        <v>0</v>
      </c>
      <c r="L11" s="19">
        <v>0</v>
      </c>
      <c r="M11" s="11">
        <f>$E11*L11*($S$2^2)</f>
        <v>0</v>
      </c>
      <c r="N11" s="19">
        <v>0</v>
      </c>
      <c r="O11" s="11">
        <f>$E11*N11*($S$2^3)</f>
        <v>0</v>
      </c>
      <c r="P11" s="19">
        <v>0</v>
      </c>
      <c r="Q11" s="11">
        <f>$E11*P11*($S$2^4)</f>
        <v>0</v>
      </c>
      <c r="R11" s="21">
        <f t="shared" si="2"/>
        <v>0</v>
      </c>
      <c r="S11" s="49">
        <f t="shared" si="2"/>
        <v>0</v>
      </c>
    </row>
    <row r="12" spans="2:19" ht="30" x14ac:dyDescent="0.25">
      <c r="B12" s="38" t="s">
        <v>26</v>
      </c>
      <c r="C12" s="38" t="s">
        <v>25</v>
      </c>
      <c r="D12" s="38" t="s">
        <v>81</v>
      </c>
      <c r="E12" s="39">
        <v>0</v>
      </c>
      <c r="F12" s="19">
        <v>0</v>
      </c>
      <c r="G12" s="11">
        <f t="shared" si="0"/>
        <v>0</v>
      </c>
      <c r="H12" s="19">
        <v>0</v>
      </c>
      <c r="I12" s="11">
        <f t="shared" si="1"/>
        <v>0</v>
      </c>
      <c r="J12" s="19">
        <v>0</v>
      </c>
      <c r="K12" s="11">
        <f>$E12*J12*$S$2</f>
        <v>0</v>
      </c>
      <c r="L12" s="19">
        <v>0</v>
      </c>
      <c r="M12" s="11">
        <f>$E12*L12*($S$2^2)</f>
        <v>0</v>
      </c>
      <c r="N12" s="19">
        <v>0</v>
      </c>
      <c r="O12" s="11">
        <f>$E12*N12*($S$2^3)</f>
        <v>0</v>
      </c>
      <c r="P12" s="19">
        <v>0</v>
      </c>
      <c r="Q12" s="11">
        <f>$E12*P12*($S$2^4)</f>
        <v>0</v>
      </c>
      <c r="R12" s="21">
        <f t="shared" si="2"/>
        <v>0</v>
      </c>
      <c r="S12" s="49">
        <f t="shared" si="2"/>
        <v>0</v>
      </c>
    </row>
    <row r="13" spans="2:19" ht="30" x14ac:dyDescent="0.25">
      <c r="B13" s="38" t="s">
        <v>26</v>
      </c>
      <c r="C13" s="38" t="s">
        <v>25</v>
      </c>
      <c r="D13" s="38" t="s">
        <v>81</v>
      </c>
      <c r="E13" s="39">
        <v>0</v>
      </c>
      <c r="F13" s="19">
        <v>0</v>
      </c>
      <c r="G13" s="11">
        <f t="shared" si="0"/>
        <v>0</v>
      </c>
      <c r="H13" s="19">
        <v>0</v>
      </c>
      <c r="I13" s="11">
        <f t="shared" si="1"/>
        <v>0</v>
      </c>
      <c r="J13" s="19">
        <v>0</v>
      </c>
      <c r="K13" s="11">
        <f>$E13*J13*$S$2</f>
        <v>0</v>
      </c>
      <c r="L13" s="19">
        <v>0</v>
      </c>
      <c r="M13" s="11">
        <f>$E13*L13*($S$2^2)</f>
        <v>0</v>
      </c>
      <c r="N13" s="19">
        <v>0</v>
      </c>
      <c r="O13" s="11">
        <f>$E13*N13*($S$2^3)</f>
        <v>0</v>
      </c>
      <c r="P13" s="19">
        <v>0</v>
      </c>
      <c r="Q13" s="11">
        <f>$E13*P13*($S$2^4)</f>
        <v>0</v>
      </c>
      <c r="R13" s="21">
        <f t="shared" si="2"/>
        <v>0</v>
      </c>
      <c r="S13" s="49">
        <f t="shared" si="2"/>
        <v>0</v>
      </c>
    </row>
    <row r="14" spans="2:19" ht="30" x14ac:dyDescent="0.25">
      <c r="B14" s="38" t="s">
        <v>26</v>
      </c>
      <c r="C14" s="38" t="s">
        <v>25</v>
      </c>
      <c r="D14" s="38" t="s">
        <v>81</v>
      </c>
      <c r="E14" s="39">
        <v>0</v>
      </c>
      <c r="F14" s="19">
        <v>0</v>
      </c>
      <c r="G14" s="11">
        <f t="shared" si="0"/>
        <v>0</v>
      </c>
      <c r="H14" s="19">
        <v>0</v>
      </c>
      <c r="I14" s="11">
        <f t="shared" si="1"/>
        <v>0</v>
      </c>
      <c r="J14" s="19">
        <v>0</v>
      </c>
      <c r="K14" s="11">
        <f>$E14*J14*$S$2</f>
        <v>0</v>
      </c>
      <c r="L14" s="19">
        <v>0</v>
      </c>
      <c r="M14" s="11">
        <f>$E14*L14*($S$2^2)</f>
        <v>0</v>
      </c>
      <c r="N14" s="19">
        <v>0</v>
      </c>
      <c r="O14" s="11">
        <f>$E14*N14*($S$2^3)</f>
        <v>0</v>
      </c>
      <c r="P14" s="19">
        <v>0</v>
      </c>
      <c r="Q14" s="11">
        <f>$E14*P14*($S$2^4)</f>
        <v>0</v>
      </c>
      <c r="R14" s="21">
        <f t="shared" si="2"/>
        <v>0</v>
      </c>
      <c r="S14" s="49">
        <f t="shared" si="2"/>
        <v>0</v>
      </c>
    </row>
    <row r="15" spans="2:19" ht="30.75" thickBot="1" x14ac:dyDescent="0.3">
      <c r="B15" s="38" t="s">
        <v>26</v>
      </c>
      <c r="C15" s="38" t="s">
        <v>25</v>
      </c>
      <c r="D15" s="38" t="s">
        <v>81</v>
      </c>
      <c r="E15" s="39"/>
      <c r="F15" s="19">
        <v>0</v>
      </c>
      <c r="G15" s="11">
        <f t="shared" si="0"/>
        <v>0</v>
      </c>
      <c r="H15" s="19">
        <v>0</v>
      </c>
      <c r="I15" s="11">
        <f t="shared" si="1"/>
        <v>0</v>
      </c>
      <c r="J15" s="19">
        <v>0</v>
      </c>
      <c r="K15" s="11">
        <f>$E15*J15*$S$2</f>
        <v>0</v>
      </c>
      <c r="L15" s="19">
        <v>0</v>
      </c>
      <c r="M15" s="11">
        <f>$E15*L15*($S$2^2)</f>
        <v>0</v>
      </c>
      <c r="N15" s="19">
        <v>0</v>
      </c>
      <c r="O15" s="11">
        <f>$E15*N15*($S$2^3)</f>
        <v>0</v>
      </c>
      <c r="P15" s="19">
        <v>0</v>
      </c>
      <c r="Q15" s="11">
        <f>$E15*P15*($S$2^4)</f>
        <v>0</v>
      </c>
      <c r="R15" s="21">
        <f t="shared" si="2"/>
        <v>0</v>
      </c>
      <c r="S15" s="49">
        <f t="shared" si="2"/>
        <v>0</v>
      </c>
    </row>
    <row r="16" spans="2:19" ht="15.75" thickBot="1" x14ac:dyDescent="0.3">
      <c r="B16" s="27" t="s">
        <v>9</v>
      </c>
      <c r="C16" s="27"/>
      <c r="D16" s="27"/>
      <c r="E16" s="28"/>
      <c r="F16" s="13"/>
      <c r="G16" s="14">
        <f>SUM(G6:G15)</f>
        <v>0</v>
      </c>
      <c r="H16" s="13"/>
      <c r="I16" s="14">
        <f>SUM(I6:I15)</f>
        <v>0</v>
      </c>
      <c r="J16" s="13"/>
      <c r="K16" s="14">
        <f>SUM(K6:K15)</f>
        <v>0</v>
      </c>
      <c r="L16" s="13"/>
      <c r="M16" s="14">
        <f>SUM(M6:M15)</f>
        <v>0</v>
      </c>
      <c r="N16" s="13"/>
      <c r="O16" s="14">
        <f>SUM(O6:O15)</f>
        <v>0</v>
      </c>
      <c r="P16" s="13"/>
      <c r="Q16" s="14">
        <f>SUM(Q6:Q15)</f>
        <v>0</v>
      </c>
      <c r="R16" s="22"/>
      <c r="S16" s="50">
        <f>SUM(S6:S15)</f>
        <v>0</v>
      </c>
    </row>
    <row r="17" spans="1:19" x14ac:dyDescent="0.25">
      <c r="B17" s="40"/>
      <c r="C17" s="41"/>
      <c r="D17" s="41"/>
      <c r="E17" s="42"/>
      <c r="F17" s="65"/>
      <c r="G17" s="66"/>
      <c r="H17" s="65"/>
      <c r="I17" s="66"/>
      <c r="J17" s="65"/>
      <c r="K17" s="66"/>
      <c r="L17" s="65"/>
      <c r="M17" s="66"/>
      <c r="N17" s="65"/>
      <c r="O17" s="66"/>
      <c r="P17" s="65"/>
      <c r="Q17" s="66"/>
      <c r="R17" s="70"/>
      <c r="S17" s="69"/>
    </row>
    <row r="18" spans="1:19" x14ac:dyDescent="0.25">
      <c r="A18" s="6"/>
      <c r="B18" s="43" t="s">
        <v>1</v>
      </c>
      <c r="C18" s="41"/>
      <c r="D18" s="41"/>
      <c r="E18" s="42"/>
      <c r="F18" s="62"/>
      <c r="G18" s="60"/>
      <c r="H18" s="62"/>
      <c r="I18" s="60"/>
      <c r="J18" s="62"/>
      <c r="K18" s="60"/>
      <c r="L18" s="62"/>
      <c r="M18" s="60"/>
      <c r="N18" s="62"/>
      <c r="O18" s="60"/>
      <c r="P18" s="62"/>
      <c r="Q18" s="60"/>
      <c r="R18" s="63"/>
      <c r="S18" s="64"/>
    </row>
    <row r="19" spans="1:19" x14ac:dyDescent="0.25">
      <c r="A19" s="7"/>
      <c r="B19" s="38" t="s">
        <v>31</v>
      </c>
      <c r="C19" s="38" t="s">
        <v>25</v>
      </c>
      <c r="D19" s="38" t="s">
        <v>27</v>
      </c>
      <c r="E19" s="39">
        <v>0</v>
      </c>
      <c r="F19" s="19">
        <v>0</v>
      </c>
      <c r="G19" s="11">
        <f t="shared" ref="G19:G36" si="3">$E19*F19</f>
        <v>0</v>
      </c>
      <c r="H19" s="19">
        <v>0</v>
      </c>
      <c r="I19" s="11">
        <f t="shared" ref="I19:I36" si="4">$E19*H19</f>
        <v>0</v>
      </c>
      <c r="J19" s="19">
        <v>0</v>
      </c>
      <c r="K19" s="11">
        <f>$E19*J19*$S$2</f>
        <v>0</v>
      </c>
      <c r="L19" s="19">
        <v>0</v>
      </c>
      <c r="M19" s="11">
        <f>$E19*L19*($S$2^2)</f>
        <v>0</v>
      </c>
      <c r="N19" s="19">
        <v>0</v>
      </c>
      <c r="O19" s="11">
        <f>$E19*N19*($S$2^3)</f>
        <v>0</v>
      </c>
      <c r="P19" s="19">
        <v>0</v>
      </c>
      <c r="Q19" s="11">
        <f>$E19*P19*($S$2^4)</f>
        <v>0</v>
      </c>
      <c r="R19" s="21">
        <f t="shared" ref="R19:S36" si="5">F19+H19+J19+L19+N19+P19</f>
        <v>0</v>
      </c>
      <c r="S19" s="49">
        <f t="shared" si="5"/>
        <v>0</v>
      </c>
    </row>
    <row r="20" spans="1:19" x14ac:dyDescent="0.25">
      <c r="A20" s="7"/>
      <c r="B20" s="38" t="s">
        <v>31</v>
      </c>
      <c r="C20" s="38" t="s">
        <v>25</v>
      </c>
      <c r="D20" s="38" t="s">
        <v>27</v>
      </c>
      <c r="E20" s="39">
        <v>0</v>
      </c>
      <c r="F20" s="19">
        <v>0</v>
      </c>
      <c r="G20" s="11">
        <f t="shared" si="3"/>
        <v>0</v>
      </c>
      <c r="H20" s="19">
        <v>0</v>
      </c>
      <c r="I20" s="11">
        <f t="shared" si="4"/>
        <v>0</v>
      </c>
      <c r="J20" s="19">
        <v>0</v>
      </c>
      <c r="K20" s="11">
        <f>$E20*J20*$S$2</f>
        <v>0</v>
      </c>
      <c r="L20" s="19">
        <v>0</v>
      </c>
      <c r="M20" s="11">
        <f>$E20*L20*($S$2^2)</f>
        <v>0</v>
      </c>
      <c r="N20" s="19">
        <v>0</v>
      </c>
      <c r="O20" s="11">
        <f>$E20*N20*($S$2^3)</f>
        <v>0</v>
      </c>
      <c r="P20" s="19">
        <v>0</v>
      </c>
      <c r="Q20" s="11">
        <f>$E20*P20*($S$2^4)</f>
        <v>0</v>
      </c>
      <c r="R20" s="21">
        <f t="shared" si="5"/>
        <v>0</v>
      </c>
      <c r="S20" s="49">
        <f t="shared" si="5"/>
        <v>0</v>
      </c>
    </row>
    <row r="21" spans="1:19" x14ac:dyDescent="0.25">
      <c r="A21" s="7"/>
      <c r="B21" s="38" t="s">
        <v>31</v>
      </c>
      <c r="C21" s="38" t="s">
        <v>25</v>
      </c>
      <c r="D21" s="38" t="s">
        <v>27</v>
      </c>
      <c r="E21" s="39">
        <v>0</v>
      </c>
      <c r="F21" s="19">
        <v>0</v>
      </c>
      <c r="G21" s="11">
        <f t="shared" si="3"/>
        <v>0</v>
      </c>
      <c r="H21" s="19">
        <v>0</v>
      </c>
      <c r="I21" s="11">
        <f t="shared" si="4"/>
        <v>0</v>
      </c>
      <c r="J21" s="19">
        <v>0</v>
      </c>
      <c r="K21" s="11">
        <f>$E21*J21*$S$2</f>
        <v>0</v>
      </c>
      <c r="L21" s="19">
        <v>0</v>
      </c>
      <c r="M21" s="11">
        <f>$E21*L21*($S$2^2)</f>
        <v>0</v>
      </c>
      <c r="N21" s="19">
        <v>0</v>
      </c>
      <c r="O21" s="11">
        <f>$E21*N21*($S$2^3)</f>
        <v>0</v>
      </c>
      <c r="P21" s="19">
        <v>0</v>
      </c>
      <c r="Q21" s="11">
        <f>$E21*P21*($S$2^4)</f>
        <v>0</v>
      </c>
      <c r="R21" s="21">
        <f t="shared" si="5"/>
        <v>0</v>
      </c>
      <c r="S21" s="49">
        <f t="shared" si="5"/>
        <v>0</v>
      </c>
    </row>
    <row r="22" spans="1:19" x14ac:dyDescent="0.25">
      <c r="A22" s="7"/>
      <c r="B22" s="38" t="s">
        <v>31</v>
      </c>
      <c r="C22" s="38" t="s">
        <v>25</v>
      </c>
      <c r="D22" s="38" t="s">
        <v>27</v>
      </c>
      <c r="E22" s="39">
        <v>0</v>
      </c>
      <c r="F22" s="19">
        <v>0</v>
      </c>
      <c r="G22" s="11">
        <f t="shared" si="3"/>
        <v>0</v>
      </c>
      <c r="H22" s="19">
        <v>0</v>
      </c>
      <c r="I22" s="11">
        <f t="shared" si="4"/>
        <v>0</v>
      </c>
      <c r="J22" s="19">
        <v>0</v>
      </c>
      <c r="K22" s="11">
        <f>$E22*J22*$S$2</f>
        <v>0</v>
      </c>
      <c r="L22" s="19">
        <v>0</v>
      </c>
      <c r="M22" s="11">
        <f>$E22*L22*($S$2^2)</f>
        <v>0</v>
      </c>
      <c r="N22" s="19">
        <v>0</v>
      </c>
      <c r="O22" s="11">
        <f>$E22*N22*($S$2^3)</f>
        <v>0</v>
      </c>
      <c r="P22" s="19">
        <v>0</v>
      </c>
      <c r="Q22" s="11">
        <f>$E22*P22*($S$2^4)</f>
        <v>0</v>
      </c>
      <c r="R22" s="21">
        <f t="shared" si="5"/>
        <v>0</v>
      </c>
      <c r="S22" s="49">
        <f t="shared" si="5"/>
        <v>0</v>
      </c>
    </row>
    <row r="23" spans="1:19" x14ac:dyDescent="0.25">
      <c r="A23" s="7"/>
      <c r="B23" s="38" t="s">
        <v>31</v>
      </c>
      <c r="C23" s="38" t="s">
        <v>25</v>
      </c>
      <c r="D23" s="38" t="s">
        <v>27</v>
      </c>
      <c r="E23" s="39">
        <v>0</v>
      </c>
      <c r="F23" s="19">
        <v>0</v>
      </c>
      <c r="G23" s="11">
        <f t="shared" si="3"/>
        <v>0</v>
      </c>
      <c r="H23" s="19">
        <v>0</v>
      </c>
      <c r="I23" s="11">
        <f t="shared" si="4"/>
        <v>0</v>
      </c>
      <c r="J23" s="19">
        <v>0</v>
      </c>
      <c r="K23" s="11">
        <f>$E23*J23*$S$2</f>
        <v>0</v>
      </c>
      <c r="L23" s="19">
        <v>0</v>
      </c>
      <c r="M23" s="11">
        <f>$E23*L23*($S$2^2)</f>
        <v>0</v>
      </c>
      <c r="N23" s="19">
        <v>0</v>
      </c>
      <c r="O23" s="11">
        <f>$E23*N23*($S$2^3)</f>
        <v>0</v>
      </c>
      <c r="P23" s="19">
        <v>0</v>
      </c>
      <c r="Q23" s="11">
        <f>$E23*P23*($S$2^4)</f>
        <v>0</v>
      </c>
      <c r="R23" s="21">
        <f t="shared" si="5"/>
        <v>0</v>
      </c>
      <c r="S23" s="49">
        <f t="shared" si="5"/>
        <v>0</v>
      </c>
    </row>
    <row r="24" spans="1:19" x14ac:dyDescent="0.25">
      <c r="A24" s="7"/>
      <c r="B24" s="38" t="s">
        <v>32</v>
      </c>
      <c r="C24" s="38" t="s">
        <v>25</v>
      </c>
      <c r="D24" s="38" t="s">
        <v>27</v>
      </c>
      <c r="E24" s="39">
        <v>0</v>
      </c>
      <c r="F24" s="19">
        <v>0</v>
      </c>
      <c r="G24" s="11">
        <f t="shared" si="3"/>
        <v>0</v>
      </c>
      <c r="H24" s="19">
        <v>0</v>
      </c>
      <c r="I24" s="11">
        <f t="shared" si="4"/>
        <v>0</v>
      </c>
      <c r="J24" s="19">
        <v>0</v>
      </c>
      <c r="K24" s="11">
        <f>$E24*J24*$S$2</f>
        <v>0</v>
      </c>
      <c r="L24" s="19">
        <v>0</v>
      </c>
      <c r="M24" s="11">
        <f>$E24*L24*($S$2^2)</f>
        <v>0</v>
      </c>
      <c r="N24" s="19">
        <v>0</v>
      </c>
      <c r="O24" s="11">
        <f>$E24*N24*($S$2^3)</f>
        <v>0</v>
      </c>
      <c r="P24" s="19">
        <v>0</v>
      </c>
      <c r="Q24" s="11">
        <f>$E24*P24*($S$2^4)</f>
        <v>0</v>
      </c>
      <c r="R24" s="21">
        <f t="shared" si="5"/>
        <v>0</v>
      </c>
      <c r="S24" s="49">
        <f t="shared" si="5"/>
        <v>0</v>
      </c>
    </row>
    <row r="25" spans="1:19" x14ac:dyDescent="0.25">
      <c r="A25" s="7"/>
      <c r="B25" s="38" t="s">
        <v>32</v>
      </c>
      <c r="C25" s="38" t="s">
        <v>25</v>
      </c>
      <c r="D25" s="38" t="s">
        <v>27</v>
      </c>
      <c r="E25" s="39">
        <v>0</v>
      </c>
      <c r="F25" s="19">
        <v>0</v>
      </c>
      <c r="G25" s="11">
        <f t="shared" si="3"/>
        <v>0</v>
      </c>
      <c r="H25" s="19">
        <v>0</v>
      </c>
      <c r="I25" s="11">
        <f t="shared" si="4"/>
        <v>0</v>
      </c>
      <c r="J25" s="19">
        <v>0</v>
      </c>
      <c r="K25" s="11">
        <f>$E25*J25*$S$2</f>
        <v>0</v>
      </c>
      <c r="L25" s="19">
        <v>0</v>
      </c>
      <c r="M25" s="11">
        <f>$E25*L25*($S$2^2)</f>
        <v>0</v>
      </c>
      <c r="N25" s="19">
        <v>0</v>
      </c>
      <c r="O25" s="11">
        <f>$E25*N25*($S$2^3)</f>
        <v>0</v>
      </c>
      <c r="P25" s="19">
        <v>0</v>
      </c>
      <c r="Q25" s="11">
        <f>$E25*P25*($S$2^4)</f>
        <v>0</v>
      </c>
      <c r="R25" s="21">
        <f t="shared" si="5"/>
        <v>0</v>
      </c>
      <c r="S25" s="49">
        <f t="shared" si="5"/>
        <v>0</v>
      </c>
    </row>
    <row r="26" spans="1:19" x14ac:dyDescent="0.25">
      <c r="A26" s="7"/>
      <c r="B26" s="38" t="s">
        <v>32</v>
      </c>
      <c r="C26" s="38" t="s">
        <v>25</v>
      </c>
      <c r="D26" s="38" t="s">
        <v>27</v>
      </c>
      <c r="E26" s="39">
        <v>0</v>
      </c>
      <c r="F26" s="19">
        <v>0</v>
      </c>
      <c r="G26" s="11">
        <f t="shared" si="3"/>
        <v>0</v>
      </c>
      <c r="H26" s="19">
        <v>0</v>
      </c>
      <c r="I26" s="11">
        <f t="shared" si="4"/>
        <v>0</v>
      </c>
      <c r="J26" s="19">
        <v>0</v>
      </c>
      <c r="K26" s="11">
        <f>$E26*J26*$S$2</f>
        <v>0</v>
      </c>
      <c r="L26" s="19">
        <v>0</v>
      </c>
      <c r="M26" s="11">
        <f>$E26*L26*($S$2^2)</f>
        <v>0</v>
      </c>
      <c r="N26" s="19">
        <v>0</v>
      </c>
      <c r="O26" s="11">
        <f>$E26*N26*($S$2^3)</f>
        <v>0</v>
      </c>
      <c r="P26" s="19">
        <v>0</v>
      </c>
      <c r="Q26" s="11">
        <f>$E26*P26*($S$2^4)</f>
        <v>0</v>
      </c>
      <c r="R26" s="21">
        <f t="shared" si="5"/>
        <v>0</v>
      </c>
      <c r="S26" s="49">
        <f t="shared" si="5"/>
        <v>0</v>
      </c>
    </row>
    <row r="27" spans="1:19" x14ac:dyDescent="0.25">
      <c r="A27" s="7"/>
      <c r="B27" s="38" t="s">
        <v>32</v>
      </c>
      <c r="C27" s="38" t="s">
        <v>25</v>
      </c>
      <c r="D27" s="38" t="s">
        <v>27</v>
      </c>
      <c r="E27" s="39">
        <v>0</v>
      </c>
      <c r="F27" s="19">
        <v>0</v>
      </c>
      <c r="G27" s="11">
        <f t="shared" si="3"/>
        <v>0</v>
      </c>
      <c r="H27" s="19">
        <v>0</v>
      </c>
      <c r="I27" s="11">
        <f t="shared" si="4"/>
        <v>0</v>
      </c>
      <c r="J27" s="19">
        <v>0</v>
      </c>
      <c r="K27" s="11">
        <f>$E27*J27*$S$2</f>
        <v>0</v>
      </c>
      <c r="L27" s="19">
        <v>0</v>
      </c>
      <c r="M27" s="11">
        <f>$E27*L27*($S$2^2)</f>
        <v>0</v>
      </c>
      <c r="N27" s="19">
        <v>0</v>
      </c>
      <c r="O27" s="11">
        <f>$E27*N27*($S$2^3)</f>
        <v>0</v>
      </c>
      <c r="P27" s="19">
        <v>0</v>
      </c>
      <c r="Q27" s="11">
        <f>$E27*P27*($S$2^4)</f>
        <v>0</v>
      </c>
      <c r="R27" s="21">
        <f t="shared" si="5"/>
        <v>0</v>
      </c>
      <c r="S27" s="49">
        <f t="shared" si="5"/>
        <v>0</v>
      </c>
    </row>
    <row r="28" spans="1:19" x14ac:dyDescent="0.25">
      <c r="A28" s="6"/>
      <c r="B28" s="38" t="s">
        <v>32</v>
      </c>
      <c r="C28" s="38" t="s">
        <v>25</v>
      </c>
      <c r="D28" s="38" t="s">
        <v>27</v>
      </c>
      <c r="E28" s="39">
        <v>0</v>
      </c>
      <c r="F28" s="19">
        <v>0</v>
      </c>
      <c r="G28" s="11">
        <f t="shared" si="3"/>
        <v>0</v>
      </c>
      <c r="H28" s="19">
        <v>0</v>
      </c>
      <c r="I28" s="11">
        <f t="shared" si="4"/>
        <v>0</v>
      </c>
      <c r="J28" s="19">
        <v>0</v>
      </c>
      <c r="K28" s="11">
        <f>$E28*J28*$S$2</f>
        <v>0</v>
      </c>
      <c r="L28" s="19">
        <v>0</v>
      </c>
      <c r="M28" s="11">
        <f>$E28*L28*($S$2^2)</f>
        <v>0</v>
      </c>
      <c r="N28" s="19">
        <v>0</v>
      </c>
      <c r="O28" s="11">
        <f>$E28*N28*($S$2^3)</f>
        <v>0</v>
      </c>
      <c r="P28" s="19">
        <v>0</v>
      </c>
      <c r="Q28" s="11">
        <f>$E28*P28*($S$2^4)</f>
        <v>0</v>
      </c>
      <c r="R28" s="21">
        <f t="shared" si="5"/>
        <v>0</v>
      </c>
      <c r="S28" s="49">
        <f t="shared" si="5"/>
        <v>0</v>
      </c>
    </row>
    <row r="29" spans="1:19" x14ac:dyDescent="0.25">
      <c r="A29" s="6"/>
      <c r="B29" s="38" t="s">
        <v>28</v>
      </c>
      <c r="C29" s="38" t="s">
        <v>33</v>
      </c>
      <c r="D29" s="38" t="s">
        <v>37</v>
      </c>
      <c r="E29" s="39">
        <v>0</v>
      </c>
      <c r="F29" s="19">
        <v>0</v>
      </c>
      <c r="G29" s="11">
        <f t="shared" si="3"/>
        <v>0</v>
      </c>
      <c r="H29" s="19">
        <v>0</v>
      </c>
      <c r="I29" s="11">
        <f t="shared" si="4"/>
        <v>0</v>
      </c>
      <c r="J29" s="19">
        <v>0</v>
      </c>
      <c r="K29" s="11">
        <f>$E29*J29*$S$2</f>
        <v>0</v>
      </c>
      <c r="L29" s="19">
        <v>0</v>
      </c>
      <c r="M29" s="11">
        <f>$E29*L29*($S$2^2)</f>
        <v>0</v>
      </c>
      <c r="N29" s="19">
        <v>0</v>
      </c>
      <c r="O29" s="11">
        <f>$E29*N29*($S$2^3)</f>
        <v>0</v>
      </c>
      <c r="P29" s="19">
        <v>0</v>
      </c>
      <c r="Q29" s="11">
        <f>$E29*P29*($S$2^4)</f>
        <v>0</v>
      </c>
      <c r="R29" s="21">
        <f t="shared" si="5"/>
        <v>0</v>
      </c>
      <c r="S29" s="49">
        <f t="shared" si="5"/>
        <v>0</v>
      </c>
    </row>
    <row r="30" spans="1:19" x14ac:dyDescent="0.25">
      <c r="A30" s="6"/>
      <c r="B30" s="38" t="s">
        <v>29</v>
      </c>
      <c r="C30" s="38" t="s">
        <v>34</v>
      </c>
      <c r="D30" s="38" t="s">
        <v>37</v>
      </c>
      <c r="E30" s="39">
        <v>0</v>
      </c>
      <c r="F30" s="19">
        <v>0</v>
      </c>
      <c r="G30" s="11">
        <f t="shared" si="3"/>
        <v>0</v>
      </c>
      <c r="H30" s="19">
        <v>0</v>
      </c>
      <c r="I30" s="11">
        <f t="shared" si="4"/>
        <v>0</v>
      </c>
      <c r="J30" s="19">
        <v>0</v>
      </c>
      <c r="K30" s="11">
        <f>$E30*J30*$S$2</f>
        <v>0</v>
      </c>
      <c r="L30" s="19">
        <v>0</v>
      </c>
      <c r="M30" s="11">
        <f>$E30*L30*($S$2^2)</f>
        <v>0</v>
      </c>
      <c r="N30" s="19">
        <v>0</v>
      </c>
      <c r="O30" s="11">
        <f>$E30*N30*($S$2^3)</f>
        <v>0</v>
      </c>
      <c r="P30" s="19">
        <v>0</v>
      </c>
      <c r="Q30" s="11">
        <f>$E30*P30*($S$2^4)</f>
        <v>0</v>
      </c>
      <c r="R30" s="21">
        <f t="shared" si="5"/>
        <v>0</v>
      </c>
      <c r="S30" s="49">
        <f t="shared" si="5"/>
        <v>0</v>
      </c>
    </row>
    <row r="31" spans="1:19" x14ac:dyDescent="0.25">
      <c r="A31" s="6"/>
      <c r="B31" s="38" t="s">
        <v>30</v>
      </c>
      <c r="C31" s="38" t="s">
        <v>35</v>
      </c>
      <c r="D31" s="38" t="s">
        <v>37</v>
      </c>
      <c r="E31" s="39">
        <v>0</v>
      </c>
      <c r="F31" s="19">
        <v>0</v>
      </c>
      <c r="G31" s="11">
        <f t="shared" si="3"/>
        <v>0</v>
      </c>
      <c r="H31" s="19">
        <v>0</v>
      </c>
      <c r="I31" s="11">
        <f t="shared" si="4"/>
        <v>0</v>
      </c>
      <c r="J31" s="19">
        <v>0</v>
      </c>
      <c r="K31" s="11">
        <f>$E31*J31*$S$2</f>
        <v>0</v>
      </c>
      <c r="L31" s="19">
        <v>0</v>
      </c>
      <c r="M31" s="11">
        <f>$E31*L31*($S$2^2)</f>
        <v>0</v>
      </c>
      <c r="N31" s="19">
        <v>0</v>
      </c>
      <c r="O31" s="11">
        <f>$E31*N31*($S$2^3)</f>
        <v>0</v>
      </c>
      <c r="P31" s="19">
        <v>0</v>
      </c>
      <c r="Q31" s="11">
        <f>$E31*P31*($S$2^4)</f>
        <v>0</v>
      </c>
      <c r="R31" s="21">
        <f t="shared" si="5"/>
        <v>0</v>
      </c>
      <c r="S31" s="49">
        <f t="shared" si="5"/>
        <v>0</v>
      </c>
    </row>
    <row r="32" spans="1:19" x14ac:dyDescent="0.25">
      <c r="A32" s="6"/>
      <c r="B32" s="38" t="s">
        <v>30</v>
      </c>
      <c r="C32" s="38" t="s">
        <v>35</v>
      </c>
      <c r="D32" s="38" t="s">
        <v>37</v>
      </c>
      <c r="E32" s="39">
        <v>0</v>
      </c>
      <c r="F32" s="19">
        <v>0</v>
      </c>
      <c r="G32" s="11">
        <f t="shared" si="3"/>
        <v>0</v>
      </c>
      <c r="H32" s="19">
        <v>0</v>
      </c>
      <c r="I32" s="11">
        <f t="shared" si="4"/>
        <v>0</v>
      </c>
      <c r="J32" s="19">
        <v>0</v>
      </c>
      <c r="K32" s="11">
        <f>$E32*J32*$S$2</f>
        <v>0</v>
      </c>
      <c r="L32" s="19">
        <v>0</v>
      </c>
      <c r="M32" s="11">
        <f>$E32*L32*($S$2^2)</f>
        <v>0</v>
      </c>
      <c r="N32" s="19">
        <v>0</v>
      </c>
      <c r="O32" s="11">
        <f>$E32*N32*($S$2^3)</f>
        <v>0</v>
      </c>
      <c r="P32" s="19">
        <v>0</v>
      </c>
      <c r="Q32" s="11">
        <f>$E32*P32*($S$2^4)</f>
        <v>0</v>
      </c>
      <c r="R32" s="21">
        <f t="shared" si="5"/>
        <v>0</v>
      </c>
      <c r="S32" s="49">
        <f t="shared" si="5"/>
        <v>0</v>
      </c>
    </row>
    <row r="33" spans="1:19" x14ac:dyDescent="0.25">
      <c r="A33" s="6"/>
      <c r="B33" s="38" t="s">
        <v>30</v>
      </c>
      <c r="C33" s="38" t="s">
        <v>35</v>
      </c>
      <c r="D33" s="38" t="s">
        <v>37</v>
      </c>
      <c r="E33" s="39">
        <v>0</v>
      </c>
      <c r="F33" s="19">
        <v>0</v>
      </c>
      <c r="G33" s="11">
        <f t="shared" si="3"/>
        <v>0</v>
      </c>
      <c r="H33" s="19">
        <v>0</v>
      </c>
      <c r="I33" s="11">
        <f t="shared" si="4"/>
        <v>0</v>
      </c>
      <c r="J33" s="19">
        <v>0</v>
      </c>
      <c r="K33" s="11">
        <f>$E33*J33*$S$2</f>
        <v>0</v>
      </c>
      <c r="L33" s="19">
        <v>0</v>
      </c>
      <c r="M33" s="11">
        <f>$E33*L33*($S$2^2)</f>
        <v>0</v>
      </c>
      <c r="N33" s="19">
        <v>0</v>
      </c>
      <c r="O33" s="11">
        <f>$E33*N33*($S$2^3)</f>
        <v>0</v>
      </c>
      <c r="P33" s="19">
        <v>0</v>
      </c>
      <c r="Q33" s="11">
        <f>$E33*P33*($S$2^4)</f>
        <v>0</v>
      </c>
      <c r="R33" s="21">
        <f t="shared" si="5"/>
        <v>0</v>
      </c>
      <c r="S33" s="49">
        <f t="shared" si="5"/>
        <v>0</v>
      </c>
    </row>
    <row r="34" spans="1:19" x14ac:dyDescent="0.25">
      <c r="A34" s="6"/>
      <c r="B34" s="38" t="s">
        <v>30</v>
      </c>
      <c r="C34" s="38" t="s">
        <v>35</v>
      </c>
      <c r="D34" s="38" t="s">
        <v>37</v>
      </c>
      <c r="E34" s="39">
        <v>0</v>
      </c>
      <c r="F34" s="19">
        <v>0</v>
      </c>
      <c r="G34" s="11">
        <f t="shared" si="3"/>
        <v>0</v>
      </c>
      <c r="H34" s="19">
        <v>0</v>
      </c>
      <c r="I34" s="11">
        <f t="shared" si="4"/>
        <v>0</v>
      </c>
      <c r="J34" s="19">
        <v>0</v>
      </c>
      <c r="K34" s="11">
        <f>$E34*J34*$S$2</f>
        <v>0</v>
      </c>
      <c r="L34" s="19">
        <v>0</v>
      </c>
      <c r="M34" s="11">
        <f>$E34*L34*($S$2^2)</f>
        <v>0</v>
      </c>
      <c r="N34" s="19">
        <v>0</v>
      </c>
      <c r="O34" s="11">
        <f>$E34*N34*($S$2^3)</f>
        <v>0</v>
      </c>
      <c r="P34" s="19">
        <v>0</v>
      </c>
      <c r="Q34" s="11">
        <f>$E34*P34*($S$2^4)</f>
        <v>0</v>
      </c>
      <c r="R34" s="21">
        <f t="shared" si="5"/>
        <v>0</v>
      </c>
      <c r="S34" s="49">
        <f t="shared" si="5"/>
        <v>0</v>
      </c>
    </row>
    <row r="35" spans="1:19" x14ac:dyDescent="0.25">
      <c r="A35" s="6"/>
      <c r="B35" s="38" t="s">
        <v>30</v>
      </c>
      <c r="C35" s="38" t="s">
        <v>35</v>
      </c>
      <c r="D35" s="38" t="s">
        <v>37</v>
      </c>
      <c r="E35" s="39">
        <v>0</v>
      </c>
      <c r="F35" s="19">
        <v>0</v>
      </c>
      <c r="G35" s="11">
        <f t="shared" si="3"/>
        <v>0</v>
      </c>
      <c r="H35" s="19">
        <v>0</v>
      </c>
      <c r="I35" s="11">
        <f t="shared" si="4"/>
        <v>0</v>
      </c>
      <c r="J35" s="19">
        <v>0</v>
      </c>
      <c r="K35" s="11">
        <f>$E35*J35*$S$2</f>
        <v>0</v>
      </c>
      <c r="L35" s="19">
        <v>0</v>
      </c>
      <c r="M35" s="11">
        <f>$E35*L35*($S$2^2)</f>
        <v>0</v>
      </c>
      <c r="N35" s="19">
        <v>0</v>
      </c>
      <c r="O35" s="11">
        <f>$E35*N35*($S$2^3)</f>
        <v>0</v>
      </c>
      <c r="P35" s="19">
        <v>0</v>
      </c>
      <c r="Q35" s="11">
        <f>$E35*P35*($S$2^4)</f>
        <v>0</v>
      </c>
      <c r="R35" s="21">
        <f t="shared" si="5"/>
        <v>0</v>
      </c>
      <c r="S35" s="49">
        <f t="shared" si="5"/>
        <v>0</v>
      </c>
    </row>
    <row r="36" spans="1:19" ht="15.75" thickBot="1" x14ac:dyDescent="0.3">
      <c r="A36" s="6"/>
      <c r="B36" s="38" t="s">
        <v>36</v>
      </c>
      <c r="C36" s="38" t="s">
        <v>35</v>
      </c>
      <c r="D36" s="38" t="s">
        <v>37</v>
      </c>
      <c r="E36" s="39">
        <v>0</v>
      </c>
      <c r="F36" s="19">
        <v>0</v>
      </c>
      <c r="G36" s="11">
        <f t="shared" si="3"/>
        <v>0</v>
      </c>
      <c r="H36" s="19">
        <v>0</v>
      </c>
      <c r="I36" s="11">
        <f t="shared" si="4"/>
        <v>0</v>
      </c>
      <c r="J36" s="19">
        <v>0</v>
      </c>
      <c r="K36" s="11">
        <f>$E36*J36*$S$2</f>
        <v>0</v>
      </c>
      <c r="L36" s="19">
        <v>0</v>
      </c>
      <c r="M36" s="11">
        <f>$E36*L36*($S$2^2)</f>
        <v>0</v>
      </c>
      <c r="N36" s="19">
        <v>0</v>
      </c>
      <c r="O36" s="11">
        <f>$E36*N36*($S$2^3)</f>
        <v>0</v>
      </c>
      <c r="P36" s="19">
        <v>0</v>
      </c>
      <c r="Q36" s="11">
        <f>$E36*P36*($S$2^4)</f>
        <v>0</v>
      </c>
      <c r="R36" s="21">
        <f t="shared" si="5"/>
        <v>0</v>
      </c>
      <c r="S36" s="49">
        <f t="shared" si="5"/>
        <v>0</v>
      </c>
    </row>
    <row r="37" spans="1:19" ht="15.75" thickBot="1" x14ac:dyDescent="0.3">
      <c r="A37" s="6"/>
      <c r="B37" s="27" t="s">
        <v>10</v>
      </c>
      <c r="C37" s="27"/>
      <c r="D37" s="27"/>
      <c r="E37" s="28"/>
      <c r="F37" s="13"/>
      <c r="G37" s="14">
        <f>SUM(G19:G36)</f>
        <v>0</v>
      </c>
      <c r="H37" s="13"/>
      <c r="I37" s="14">
        <f>SUM(I19:I36)</f>
        <v>0</v>
      </c>
      <c r="J37" s="13"/>
      <c r="K37" s="14">
        <f>SUM(K19:K36)</f>
        <v>0</v>
      </c>
      <c r="L37" s="13"/>
      <c r="M37" s="14">
        <f>SUM(M19:M36)</f>
        <v>0</v>
      </c>
      <c r="N37" s="13"/>
      <c r="O37" s="14">
        <f>SUM(O19:O36)</f>
        <v>0</v>
      </c>
      <c r="P37" s="13"/>
      <c r="Q37" s="14">
        <f>SUM(Q19:Q36)</f>
        <v>0</v>
      </c>
      <c r="R37" s="22"/>
      <c r="S37" s="50">
        <f>SUM(S19:S36)</f>
        <v>0</v>
      </c>
    </row>
    <row r="38" spans="1:19" x14ac:dyDescent="0.25">
      <c r="A38" s="6"/>
      <c r="B38" s="40"/>
      <c r="C38" s="41"/>
      <c r="D38" s="41"/>
      <c r="E38" s="42"/>
      <c r="F38" s="65"/>
      <c r="G38" s="66"/>
      <c r="H38" s="65"/>
      <c r="I38" s="66"/>
      <c r="J38" s="65"/>
      <c r="K38" s="66"/>
      <c r="L38" s="65"/>
      <c r="M38" s="66"/>
      <c r="N38" s="65"/>
      <c r="O38" s="66"/>
      <c r="P38" s="65"/>
      <c r="Q38" s="66"/>
      <c r="R38" s="70"/>
      <c r="S38" s="69"/>
    </row>
    <row r="39" spans="1:19" x14ac:dyDescent="0.25">
      <c r="A39" s="6"/>
      <c r="B39" s="43" t="s">
        <v>2</v>
      </c>
      <c r="C39" s="41"/>
      <c r="D39" s="41"/>
      <c r="E39" s="42"/>
      <c r="F39" s="62"/>
      <c r="G39" s="60"/>
      <c r="H39" s="62"/>
      <c r="I39" s="60"/>
      <c r="J39" s="62"/>
      <c r="K39" s="60"/>
      <c r="L39" s="62"/>
      <c r="M39" s="60"/>
      <c r="N39" s="62"/>
      <c r="O39" s="60"/>
      <c r="P39" s="62"/>
      <c r="Q39" s="60"/>
      <c r="R39" s="63"/>
      <c r="S39" s="64"/>
    </row>
    <row r="40" spans="1:19" x14ac:dyDescent="0.25">
      <c r="A40" s="8"/>
      <c r="B40" s="38" t="s">
        <v>38</v>
      </c>
      <c r="C40" s="38" t="s">
        <v>46</v>
      </c>
      <c r="D40" s="38" t="s">
        <v>37</v>
      </c>
      <c r="E40" s="39">
        <v>0</v>
      </c>
      <c r="F40" s="19">
        <v>0</v>
      </c>
      <c r="G40" s="11">
        <f t="shared" ref="G40:G42" si="6">$E40*F40</f>
        <v>0</v>
      </c>
      <c r="H40" s="19">
        <v>0</v>
      </c>
      <c r="I40" s="11">
        <f t="shared" ref="I40:I42" si="7">$E40*H40</f>
        <v>0</v>
      </c>
      <c r="J40" s="19">
        <v>0</v>
      </c>
      <c r="K40" s="11">
        <f>$E40*J40*$S$2</f>
        <v>0</v>
      </c>
      <c r="L40" s="19">
        <v>0</v>
      </c>
      <c r="M40" s="11">
        <f>$E40*L40*($S$2^2)</f>
        <v>0</v>
      </c>
      <c r="N40" s="19">
        <v>0</v>
      </c>
      <c r="O40" s="11">
        <f>$E40*N40*($S$2^3)</f>
        <v>0</v>
      </c>
      <c r="P40" s="19">
        <v>0</v>
      </c>
      <c r="Q40" s="11">
        <f>$E40*P40*($S$2^4)</f>
        <v>0</v>
      </c>
      <c r="R40" s="21">
        <f t="shared" ref="R40:S42" si="8">F40+H40+J40+L40+N40+P40</f>
        <v>0</v>
      </c>
      <c r="S40" s="49">
        <f t="shared" si="8"/>
        <v>0</v>
      </c>
    </row>
    <row r="41" spans="1:19" x14ac:dyDescent="0.25">
      <c r="A41" s="8"/>
      <c r="B41" s="38" t="s">
        <v>39</v>
      </c>
      <c r="C41" s="38" t="s">
        <v>46</v>
      </c>
      <c r="D41" s="38" t="s">
        <v>37</v>
      </c>
      <c r="E41" s="39">
        <v>0</v>
      </c>
      <c r="F41" s="19">
        <v>0</v>
      </c>
      <c r="G41" s="11">
        <f t="shared" si="6"/>
        <v>0</v>
      </c>
      <c r="H41" s="19">
        <v>0</v>
      </c>
      <c r="I41" s="11">
        <f t="shared" si="7"/>
        <v>0</v>
      </c>
      <c r="J41" s="19">
        <v>0</v>
      </c>
      <c r="K41" s="11">
        <f>$E41*J41*$S$2</f>
        <v>0</v>
      </c>
      <c r="L41" s="19">
        <v>0</v>
      </c>
      <c r="M41" s="11">
        <f>$E41*L41*($S$2^2)</f>
        <v>0</v>
      </c>
      <c r="N41" s="19">
        <v>0</v>
      </c>
      <c r="O41" s="11">
        <f>$E41*N41*($S$2^3)</f>
        <v>0</v>
      </c>
      <c r="P41" s="19">
        <v>0</v>
      </c>
      <c r="Q41" s="11">
        <f>$E41*P41*($S$2^4)</f>
        <v>0</v>
      </c>
      <c r="R41" s="21">
        <f t="shared" si="8"/>
        <v>0</v>
      </c>
      <c r="S41" s="49">
        <f t="shared" si="8"/>
        <v>0</v>
      </c>
    </row>
    <row r="42" spans="1:19" ht="15.75" thickBot="1" x14ac:dyDescent="0.3">
      <c r="A42" s="6"/>
      <c r="B42" s="38" t="s">
        <v>40</v>
      </c>
      <c r="C42" s="38" t="s">
        <v>46</v>
      </c>
      <c r="D42" s="38" t="s">
        <v>37</v>
      </c>
      <c r="E42" s="39">
        <v>0</v>
      </c>
      <c r="F42" s="19">
        <v>0</v>
      </c>
      <c r="G42" s="11">
        <f t="shared" si="6"/>
        <v>0</v>
      </c>
      <c r="H42" s="19">
        <v>0</v>
      </c>
      <c r="I42" s="11">
        <f t="shared" si="7"/>
        <v>0</v>
      </c>
      <c r="J42" s="19">
        <v>0</v>
      </c>
      <c r="K42" s="11">
        <f>$E42*J42*$S$2</f>
        <v>0</v>
      </c>
      <c r="L42" s="19">
        <v>0</v>
      </c>
      <c r="M42" s="11">
        <f>$E42*L42*($S$2^2)</f>
        <v>0</v>
      </c>
      <c r="N42" s="19">
        <v>0</v>
      </c>
      <c r="O42" s="11">
        <f>$E42*N42*($S$2^3)</f>
        <v>0</v>
      </c>
      <c r="P42" s="19">
        <v>0</v>
      </c>
      <c r="Q42" s="11">
        <f>$E42*P42*($S$2^4)</f>
        <v>0</v>
      </c>
      <c r="R42" s="21">
        <f t="shared" si="8"/>
        <v>0</v>
      </c>
      <c r="S42" s="49">
        <f t="shared" si="8"/>
        <v>0</v>
      </c>
    </row>
    <row r="43" spans="1:19" ht="15.75" thickBot="1" x14ac:dyDescent="0.3">
      <c r="A43" s="6"/>
      <c r="B43" s="27" t="s">
        <v>11</v>
      </c>
      <c r="C43" s="27"/>
      <c r="D43" s="27"/>
      <c r="E43" s="28"/>
      <c r="F43" s="13"/>
      <c r="G43" s="14">
        <f>SUM(G40:G42)</f>
        <v>0</v>
      </c>
      <c r="H43" s="13"/>
      <c r="I43" s="14">
        <f>SUM(I40:I42)</f>
        <v>0</v>
      </c>
      <c r="J43" s="13"/>
      <c r="K43" s="14">
        <f>SUM(K40:K42)</f>
        <v>0</v>
      </c>
      <c r="L43" s="13"/>
      <c r="M43" s="14">
        <f>SUM(M40:M42)</f>
        <v>0</v>
      </c>
      <c r="N43" s="13"/>
      <c r="O43" s="14">
        <f>SUM(O40:O42)</f>
        <v>0</v>
      </c>
      <c r="P43" s="13"/>
      <c r="Q43" s="14">
        <f>SUM(Q40:Q42)</f>
        <v>0</v>
      </c>
      <c r="R43" s="22"/>
      <c r="S43" s="50">
        <f>SUM(S40:S42)</f>
        <v>0</v>
      </c>
    </row>
    <row r="44" spans="1:19" x14ac:dyDescent="0.25">
      <c r="A44" s="6"/>
      <c r="B44" s="40"/>
      <c r="C44" s="41"/>
      <c r="D44" s="41"/>
      <c r="E44" s="42"/>
      <c r="F44" s="65"/>
      <c r="G44" s="66"/>
      <c r="H44" s="65"/>
      <c r="I44" s="66"/>
      <c r="J44" s="65"/>
      <c r="K44" s="66"/>
      <c r="L44" s="65"/>
      <c r="M44" s="66"/>
      <c r="N44" s="65"/>
      <c r="O44" s="66"/>
      <c r="P44" s="65"/>
      <c r="Q44" s="66"/>
      <c r="R44" s="70"/>
      <c r="S44" s="69"/>
    </row>
    <row r="45" spans="1:19" x14ac:dyDescent="0.25">
      <c r="B45" s="43" t="s">
        <v>3</v>
      </c>
      <c r="C45" s="41"/>
      <c r="D45" s="41"/>
      <c r="E45" s="42"/>
      <c r="F45" s="62"/>
      <c r="G45" s="60"/>
      <c r="H45" s="62"/>
      <c r="I45" s="60"/>
      <c r="J45" s="62"/>
      <c r="K45" s="60"/>
      <c r="L45" s="62"/>
      <c r="M45" s="60"/>
      <c r="N45" s="62"/>
      <c r="O45" s="60"/>
      <c r="P45" s="62"/>
      <c r="Q45" s="60"/>
      <c r="R45" s="63"/>
      <c r="S45" s="64"/>
    </row>
    <row r="46" spans="1:19" x14ac:dyDescent="0.25">
      <c r="B46" s="38" t="s">
        <v>41</v>
      </c>
      <c r="C46" s="38"/>
      <c r="D46" s="38" t="s">
        <v>37</v>
      </c>
      <c r="E46" s="39">
        <v>0</v>
      </c>
      <c r="F46" s="19">
        <v>0</v>
      </c>
      <c r="G46" s="11">
        <f t="shared" ref="G46:G47" si="9">$E46*F46</f>
        <v>0</v>
      </c>
      <c r="H46" s="19">
        <v>0</v>
      </c>
      <c r="I46" s="11">
        <f t="shared" ref="I46:I47" si="10">$E46*H46</f>
        <v>0</v>
      </c>
      <c r="J46" s="19">
        <v>0</v>
      </c>
      <c r="K46" s="11">
        <f>$E46*J46*$S$2</f>
        <v>0</v>
      </c>
      <c r="L46" s="19">
        <v>0</v>
      </c>
      <c r="M46" s="11">
        <f>$E46*L46*($S$2^2)</f>
        <v>0</v>
      </c>
      <c r="N46" s="19">
        <v>0</v>
      </c>
      <c r="O46" s="11">
        <f>$E46*N46*($S$2^3)</f>
        <v>0</v>
      </c>
      <c r="P46" s="19">
        <v>0</v>
      </c>
      <c r="Q46" s="11">
        <f>$E46*P46*($S$2^4)</f>
        <v>0</v>
      </c>
      <c r="R46" s="21">
        <f t="shared" ref="R46:S47" si="11">F46+H46+J46+L46+N46+P46</f>
        <v>0</v>
      </c>
      <c r="S46" s="49">
        <f t="shared" si="11"/>
        <v>0</v>
      </c>
    </row>
    <row r="47" spans="1:19" ht="15.75" thickBot="1" x14ac:dyDescent="0.3">
      <c r="B47" s="38" t="s">
        <v>42</v>
      </c>
      <c r="C47" s="38"/>
      <c r="D47" s="38" t="s">
        <v>37</v>
      </c>
      <c r="E47" s="39">
        <v>0</v>
      </c>
      <c r="F47" s="19">
        <v>0</v>
      </c>
      <c r="G47" s="11">
        <f t="shared" si="9"/>
        <v>0</v>
      </c>
      <c r="H47" s="19">
        <v>0</v>
      </c>
      <c r="I47" s="11">
        <f t="shared" si="10"/>
        <v>0</v>
      </c>
      <c r="J47" s="19">
        <v>0</v>
      </c>
      <c r="K47" s="11">
        <f>$E47*J47*$S$2</f>
        <v>0</v>
      </c>
      <c r="L47" s="19">
        <v>0</v>
      </c>
      <c r="M47" s="11">
        <f>$E47*L47*($S$2^2)</f>
        <v>0</v>
      </c>
      <c r="N47" s="19">
        <v>0</v>
      </c>
      <c r="O47" s="11">
        <f>$E47*N47*($S$2^3)</f>
        <v>0</v>
      </c>
      <c r="P47" s="19">
        <v>0</v>
      </c>
      <c r="Q47" s="11">
        <f>$E47*P47*($S$2^4)</f>
        <v>0</v>
      </c>
      <c r="R47" s="21">
        <f t="shared" si="11"/>
        <v>0</v>
      </c>
      <c r="S47" s="49">
        <f t="shared" si="11"/>
        <v>0</v>
      </c>
    </row>
    <row r="48" spans="1:19" ht="15.75" thickBot="1" x14ac:dyDescent="0.3">
      <c r="B48" s="27" t="s">
        <v>12</v>
      </c>
      <c r="C48" s="27"/>
      <c r="D48" s="27"/>
      <c r="E48" s="28"/>
      <c r="F48" s="13"/>
      <c r="G48" s="14">
        <f>SUM(G46:G47)</f>
        <v>0</v>
      </c>
      <c r="H48" s="13"/>
      <c r="I48" s="14">
        <f>SUM(I46:I47)</f>
        <v>0</v>
      </c>
      <c r="J48" s="13"/>
      <c r="K48" s="14">
        <f>SUM(K46:K47)</f>
        <v>0</v>
      </c>
      <c r="L48" s="13"/>
      <c r="M48" s="14">
        <f>SUM(M46:M47)</f>
        <v>0</v>
      </c>
      <c r="N48" s="13"/>
      <c r="O48" s="14">
        <f>SUM(O46:O47)</f>
        <v>0</v>
      </c>
      <c r="P48" s="13"/>
      <c r="Q48" s="14">
        <f>SUM(Q46:Q47)</f>
        <v>0</v>
      </c>
      <c r="R48" s="22"/>
      <c r="S48" s="50">
        <f>SUM(S46:S47)</f>
        <v>0</v>
      </c>
    </row>
    <row r="49" spans="1:19" x14ac:dyDescent="0.25">
      <c r="B49" s="40"/>
      <c r="C49" s="41"/>
      <c r="D49" s="41"/>
      <c r="E49" s="42"/>
      <c r="F49" s="65"/>
      <c r="G49" s="66"/>
      <c r="H49" s="67"/>
      <c r="I49" s="66"/>
      <c r="J49" s="65"/>
      <c r="K49" s="66"/>
      <c r="L49" s="67"/>
      <c r="M49" s="66"/>
      <c r="N49" s="65"/>
      <c r="O49" s="66"/>
      <c r="P49" s="67"/>
      <c r="Q49" s="66"/>
      <c r="R49" s="70"/>
      <c r="S49" s="69"/>
    </row>
    <row r="50" spans="1:19" x14ac:dyDescent="0.25">
      <c r="B50" s="43" t="s">
        <v>4</v>
      </c>
      <c r="C50" s="41"/>
      <c r="D50" s="41"/>
      <c r="E50" s="42"/>
      <c r="F50" s="62"/>
      <c r="G50" s="60"/>
      <c r="H50" s="61"/>
      <c r="I50" s="60"/>
      <c r="J50" s="62"/>
      <c r="K50" s="60"/>
      <c r="L50" s="61"/>
      <c r="M50" s="60"/>
      <c r="N50" s="62"/>
      <c r="O50" s="60"/>
      <c r="P50" s="61"/>
      <c r="Q50" s="60"/>
      <c r="R50" s="63"/>
      <c r="S50" s="64"/>
    </row>
    <row r="51" spans="1:19" x14ac:dyDescent="0.25">
      <c r="A51" s="6"/>
      <c r="B51" s="38" t="s">
        <v>43</v>
      </c>
      <c r="C51" s="38"/>
      <c r="D51" s="38" t="s">
        <v>37</v>
      </c>
      <c r="E51" s="39">
        <v>0</v>
      </c>
      <c r="F51" s="19">
        <v>0</v>
      </c>
      <c r="G51" s="11">
        <f t="shared" ref="G51:G53" si="12">$E51*F51</f>
        <v>0</v>
      </c>
      <c r="H51" s="19">
        <v>0</v>
      </c>
      <c r="I51" s="11">
        <f t="shared" ref="I51:I53" si="13">$E51*H51</f>
        <v>0</v>
      </c>
      <c r="J51" s="19">
        <v>0</v>
      </c>
      <c r="K51" s="11">
        <f>$E51*J51*$S$2</f>
        <v>0</v>
      </c>
      <c r="L51" s="19">
        <v>0</v>
      </c>
      <c r="M51" s="11">
        <f>$E51*L51*($S$2^2)</f>
        <v>0</v>
      </c>
      <c r="N51" s="19">
        <v>0</v>
      </c>
      <c r="O51" s="11">
        <f>$E51*N51*($S$2^3)</f>
        <v>0</v>
      </c>
      <c r="P51" s="19">
        <v>0</v>
      </c>
      <c r="Q51" s="11">
        <f>$E51*P51*($S$2^4)</f>
        <v>0</v>
      </c>
      <c r="R51" s="21">
        <f t="shared" ref="R51:S53" si="14">F51+H51+J51+L51+N51+P51</f>
        <v>0</v>
      </c>
      <c r="S51" s="49">
        <f t="shared" si="14"/>
        <v>0</v>
      </c>
    </row>
    <row r="52" spans="1:19" x14ac:dyDescent="0.25">
      <c r="A52" s="6"/>
      <c r="B52" s="38" t="s">
        <v>44</v>
      </c>
      <c r="C52" s="38"/>
      <c r="D52" s="38" t="s">
        <v>37</v>
      </c>
      <c r="E52" s="39">
        <v>0</v>
      </c>
      <c r="F52" s="19">
        <v>0</v>
      </c>
      <c r="G52" s="11">
        <f t="shared" si="12"/>
        <v>0</v>
      </c>
      <c r="H52" s="19">
        <v>0</v>
      </c>
      <c r="I52" s="11">
        <f t="shared" si="13"/>
        <v>0</v>
      </c>
      <c r="J52" s="19">
        <v>0</v>
      </c>
      <c r="K52" s="11">
        <f>$E52*J52*$S$2</f>
        <v>0</v>
      </c>
      <c r="L52" s="19">
        <v>0</v>
      </c>
      <c r="M52" s="11">
        <f>$E52*L52*($S$2^2)</f>
        <v>0</v>
      </c>
      <c r="N52" s="19">
        <v>0</v>
      </c>
      <c r="O52" s="11">
        <f>$E52*N52*($S$2^3)</f>
        <v>0</v>
      </c>
      <c r="P52" s="19">
        <v>0</v>
      </c>
      <c r="Q52" s="11">
        <f>$E52*P52*($S$2^4)</f>
        <v>0</v>
      </c>
      <c r="R52" s="21">
        <f t="shared" si="14"/>
        <v>0</v>
      </c>
      <c r="S52" s="49">
        <f t="shared" si="14"/>
        <v>0</v>
      </c>
    </row>
    <row r="53" spans="1:19" ht="15.75" thickBot="1" x14ac:dyDescent="0.3">
      <c r="A53" s="6"/>
      <c r="B53" s="38" t="s">
        <v>45</v>
      </c>
      <c r="C53" s="38"/>
      <c r="D53" s="38" t="s">
        <v>37</v>
      </c>
      <c r="E53" s="39">
        <v>0</v>
      </c>
      <c r="F53" s="19">
        <v>0</v>
      </c>
      <c r="G53" s="11">
        <f t="shared" si="12"/>
        <v>0</v>
      </c>
      <c r="H53" s="19">
        <v>0</v>
      </c>
      <c r="I53" s="11">
        <f t="shared" si="13"/>
        <v>0</v>
      </c>
      <c r="J53" s="19">
        <v>0</v>
      </c>
      <c r="K53" s="11">
        <f>$E53*J53*$S$2</f>
        <v>0</v>
      </c>
      <c r="L53" s="19">
        <v>0</v>
      </c>
      <c r="M53" s="11">
        <f>$E53*L53*($S$2^2)</f>
        <v>0</v>
      </c>
      <c r="N53" s="19">
        <v>0</v>
      </c>
      <c r="O53" s="11">
        <f>$E53*N53*($S$2^3)</f>
        <v>0</v>
      </c>
      <c r="P53" s="19">
        <v>0</v>
      </c>
      <c r="Q53" s="11">
        <f>$E53*P53*($S$2^4)</f>
        <v>0</v>
      </c>
      <c r="R53" s="21">
        <f t="shared" si="14"/>
        <v>0</v>
      </c>
      <c r="S53" s="49">
        <f t="shared" si="14"/>
        <v>0</v>
      </c>
    </row>
    <row r="54" spans="1:19" ht="15.75" thickBot="1" x14ac:dyDescent="0.3">
      <c r="A54" s="6"/>
      <c r="B54" s="27" t="s">
        <v>13</v>
      </c>
      <c r="C54" s="27"/>
      <c r="D54" s="27"/>
      <c r="E54" s="28"/>
      <c r="F54" s="13"/>
      <c r="G54" s="14">
        <f>SUM(G51:G53)</f>
        <v>0</v>
      </c>
      <c r="H54" s="13"/>
      <c r="I54" s="14">
        <f>SUM(I51:I53)</f>
        <v>0</v>
      </c>
      <c r="J54" s="13"/>
      <c r="K54" s="14">
        <f>SUM(K51:K53)</f>
        <v>0</v>
      </c>
      <c r="L54" s="13"/>
      <c r="M54" s="14">
        <f>SUM(M51:M53)</f>
        <v>0</v>
      </c>
      <c r="N54" s="13"/>
      <c r="O54" s="14">
        <f>SUM(O51:O53)</f>
        <v>0</v>
      </c>
      <c r="P54" s="13"/>
      <c r="Q54" s="14">
        <f>SUM(Q51:Q53)</f>
        <v>0</v>
      </c>
      <c r="R54" s="22"/>
      <c r="S54" s="50">
        <f>SUM(S51:S53)</f>
        <v>0</v>
      </c>
    </row>
    <row r="55" spans="1:19" x14ac:dyDescent="0.25">
      <c r="A55" s="6"/>
      <c r="B55" s="40"/>
      <c r="C55" s="41"/>
      <c r="D55" s="41"/>
      <c r="E55" s="42"/>
      <c r="F55" s="65"/>
      <c r="G55" s="66"/>
      <c r="H55" s="67"/>
      <c r="I55" s="66"/>
      <c r="J55" s="65"/>
      <c r="K55" s="66"/>
      <c r="L55" s="67"/>
      <c r="M55" s="66"/>
      <c r="N55" s="65"/>
      <c r="O55" s="66"/>
      <c r="P55" s="67"/>
      <c r="Q55" s="66"/>
      <c r="R55" s="70"/>
      <c r="S55" s="69"/>
    </row>
    <row r="56" spans="1:19" x14ac:dyDescent="0.25">
      <c r="A56" s="9"/>
      <c r="B56" s="43" t="s">
        <v>5</v>
      </c>
      <c r="C56" s="41"/>
      <c r="D56" s="41"/>
      <c r="E56" s="42"/>
      <c r="F56" s="62"/>
      <c r="G56" s="60"/>
      <c r="H56" s="61"/>
      <c r="I56" s="60"/>
      <c r="J56" s="62"/>
      <c r="K56" s="60"/>
      <c r="L56" s="61"/>
      <c r="M56" s="60"/>
      <c r="N56" s="62"/>
      <c r="O56" s="60"/>
      <c r="P56" s="61"/>
      <c r="Q56" s="60"/>
      <c r="R56" s="63"/>
      <c r="S56" s="64"/>
    </row>
    <row r="57" spans="1:19" x14ac:dyDescent="0.25">
      <c r="A57" s="6"/>
      <c r="B57" s="38" t="s">
        <v>24</v>
      </c>
      <c r="C57" s="38"/>
      <c r="D57" s="38" t="s">
        <v>37</v>
      </c>
      <c r="E57" s="39">
        <v>0</v>
      </c>
      <c r="F57" s="19">
        <v>0</v>
      </c>
      <c r="G57" s="11">
        <f t="shared" ref="G57:G61" si="15">$E57*F57</f>
        <v>0</v>
      </c>
      <c r="H57" s="19">
        <v>0</v>
      </c>
      <c r="I57" s="11">
        <f t="shared" ref="I57:I61" si="16">$E57*H57</f>
        <v>0</v>
      </c>
      <c r="J57" s="19">
        <v>0</v>
      </c>
      <c r="K57" s="11">
        <f>$E57*J57*$S$2</f>
        <v>0</v>
      </c>
      <c r="L57" s="19">
        <v>0</v>
      </c>
      <c r="M57" s="11">
        <f>$E57*L57*($S$2^2)</f>
        <v>0</v>
      </c>
      <c r="N57" s="19">
        <v>0</v>
      </c>
      <c r="O57" s="11">
        <f>$E57*N57*($S$2^3)</f>
        <v>0</v>
      </c>
      <c r="P57" s="19">
        <v>0</v>
      </c>
      <c r="Q57" s="11">
        <f>$E57*P57*($S$2^4)</f>
        <v>0</v>
      </c>
      <c r="R57" s="21">
        <f t="shared" ref="R57:S61" si="17">F57+H57+J57+L57+N57+P57</f>
        <v>0</v>
      </c>
      <c r="S57" s="49">
        <f t="shared" si="17"/>
        <v>0</v>
      </c>
    </row>
    <row r="58" spans="1:19" x14ac:dyDescent="0.25">
      <c r="A58" s="6"/>
      <c r="B58" s="38" t="s">
        <v>47</v>
      </c>
      <c r="C58" s="38"/>
      <c r="D58" s="38" t="s">
        <v>37</v>
      </c>
      <c r="E58" s="39">
        <v>0</v>
      </c>
      <c r="F58" s="19">
        <v>0</v>
      </c>
      <c r="G58" s="11">
        <f t="shared" si="15"/>
        <v>0</v>
      </c>
      <c r="H58" s="19">
        <v>0</v>
      </c>
      <c r="I58" s="11">
        <f t="shared" si="16"/>
        <v>0</v>
      </c>
      <c r="J58" s="19">
        <v>0</v>
      </c>
      <c r="K58" s="11">
        <f>$E58*J58*$S$2</f>
        <v>0</v>
      </c>
      <c r="L58" s="19">
        <v>0</v>
      </c>
      <c r="M58" s="11">
        <f>$E58*L58*($S$2^2)</f>
        <v>0</v>
      </c>
      <c r="N58" s="19">
        <v>0</v>
      </c>
      <c r="O58" s="11">
        <f>$E58*N58*($S$2^3)</f>
        <v>0</v>
      </c>
      <c r="P58" s="19">
        <v>0</v>
      </c>
      <c r="Q58" s="11">
        <f>$E58*P58*($S$2^4)</f>
        <v>0</v>
      </c>
      <c r="R58" s="21">
        <f t="shared" si="17"/>
        <v>0</v>
      </c>
      <c r="S58" s="49">
        <f t="shared" si="17"/>
        <v>0</v>
      </c>
    </row>
    <row r="59" spans="1:19" x14ac:dyDescent="0.25">
      <c r="A59" s="6"/>
      <c r="B59" s="38" t="s">
        <v>48</v>
      </c>
      <c r="C59" s="38"/>
      <c r="D59" s="38" t="s">
        <v>37</v>
      </c>
      <c r="E59" s="39">
        <v>0</v>
      </c>
      <c r="F59" s="19">
        <v>0</v>
      </c>
      <c r="G59" s="11">
        <f t="shared" si="15"/>
        <v>0</v>
      </c>
      <c r="H59" s="19">
        <v>0</v>
      </c>
      <c r="I59" s="11">
        <f t="shared" si="16"/>
        <v>0</v>
      </c>
      <c r="J59" s="19">
        <v>0</v>
      </c>
      <c r="K59" s="11">
        <f>$E59*J59*$S$2</f>
        <v>0</v>
      </c>
      <c r="L59" s="19">
        <v>0</v>
      </c>
      <c r="M59" s="11">
        <f>$E59*L59*($S$2^2)</f>
        <v>0</v>
      </c>
      <c r="N59" s="19">
        <v>0</v>
      </c>
      <c r="O59" s="11">
        <f>$E59*N59*($S$2^3)</f>
        <v>0</v>
      </c>
      <c r="P59" s="19">
        <v>0</v>
      </c>
      <c r="Q59" s="11">
        <f>$E59*P59*($S$2^4)</f>
        <v>0</v>
      </c>
      <c r="R59" s="21">
        <f t="shared" si="17"/>
        <v>0</v>
      </c>
      <c r="S59" s="49">
        <f t="shared" si="17"/>
        <v>0</v>
      </c>
    </row>
    <row r="60" spans="1:19" x14ac:dyDescent="0.25">
      <c r="A60" s="6"/>
      <c r="B60" s="38" t="s">
        <v>49</v>
      </c>
      <c r="C60" s="38"/>
      <c r="D60" s="38" t="s">
        <v>37</v>
      </c>
      <c r="E60" s="39">
        <v>0</v>
      </c>
      <c r="F60" s="19">
        <v>0</v>
      </c>
      <c r="G60" s="11">
        <f t="shared" si="15"/>
        <v>0</v>
      </c>
      <c r="H60" s="19">
        <v>0</v>
      </c>
      <c r="I60" s="11">
        <f t="shared" si="16"/>
        <v>0</v>
      </c>
      <c r="J60" s="19">
        <v>0</v>
      </c>
      <c r="K60" s="11">
        <f>$E60*J60*$S$2</f>
        <v>0</v>
      </c>
      <c r="L60" s="19">
        <v>0</v>
      </c>
      <c r="M60" s="11">
        <f>$E60*L60*($S$2^2)</f>
        <v>0</v>
      </c>
      <c r="N60" s="19">
        <v>0</v>
      </c>
      <c r="O60" s="11">
        <f>$E60*N60*($S$2^3)</f>
        <v>0</v>
      </c>
      <c r="P60" s="19">
        <v>0</v>
      </c>
      <c r="Q60" s="11">
        <f>$E60*P60*($S$2^4)</f>
        <v>0</v>
      </c>
      <c r="R60" s="21">
        <f t="shared" si="17"/>
        <v>0</v>
      </c>
      <c r="S60" s="49">
        <f t="shared" si="17"/>
        <v>0</v>
      </c>
    </row>
    <row r="61" spans="1:19" ht="15.75" thickBot="1" x14ac:dyDescent="0.3">
      <c r="A61" s="8"/>
      <c r="B61" s="38" t="s">
        <v>50</v>
      </c>
      <c r="C61" s="38"/>
      <c r="D61" s="38" t="s">
        <v>37</v>
      </c>
      <c r="E61" s="39">
        <v>0</v>
      </c>
      <c r="F61" s="19">
        <v>0</v>
      </c>
      <c r="G61" s="11">
        <f t="shared" si="15"/>
        <v>0</v>
      </c>
      <c r="H61" s="19">
        <v>0</v>
      </c>
      <c r="I61" s="11">
        <f t="shared" si="16"/>
        <v>0</v>
      </c>
      <c r="J61" s="19">
        <v>0</v>
      </c>
      <c r="K61" s="11">
        <f>$E61*J61*$S$2</f>
        <v>0</v>
      </c>
      <c r="L61" s="19">
        <v>0</v>
      </c>
      <c r="M61" s="11">
        <f>$E61*L61*($S$2^2)</f>
        <v>0</v>
      </c>
      <c r="N61" s="19">
        <v>0</v>
      </c>
      <c r="O61" s="11">
        <f>$E61*N61*($S$2^3)</f>
        <v>0</v>
      </c>
      <c r="P61" s="19">
        <v>0</v>
      </c>
      <c r="Q61" s="11">
        <f>$E61*P61*($S$2^4)</f>
        <v>0</v>
      </c>
      <c r="R61" s="21">
        <f t="shared" si="17"/>
        <v>0</v>
      </c>
      <c r="S61" s="49">
        <f t="shared" si="17"/>
        <v>0</v>
      </c>
    </row>
    <row r="62" spans="1:19" ht="15.75" thickBot="1" x14ac:dyDescent="0.3">
      <c r="A62" s="8"/>
      <c r="B62" s="27" t="s">
        <v>14</v>
      </c>
      <c r="C62" s="27"/>
      <c r="D62" s="27"/>
      <c r="E62" s="28"/>
      <c r="F62" s="13"/>
      <c r="G62" s="14">
        <f>SUM(G57:G61)</f>
        <v>0</v>
      </c>
      <c r="H62" s="13"/>
      <c r="I62" s="14">
        <f>SUM(I57:I61)</f>
        <v>0</v>
      </c>
      <c r="J62" s="13"/>
      <c r="K62" s="14">
        <f>SUM(K57:K61)</f>
        <v>0</v>
      </c>
      <c r="L62" s="13"/>
      <c r="M62" s="14">
        <f>SUM(M57:M61)</f>
        <v>0</v>
      </c>
      <c r="N62" s="13"/>
      <c r="O62" s="14">
        <f>SUM(O57:O61)</f>
        <v>0</v>
      </c>
      <c r="P62" s="13"/>
      <c r="Q62" s="14">
        <f>SUM(Q57:Q61)</f>
        <v>0</v>
      </c>
      <c r="R62" s="22"/>
      <c r="S62" s="50">
        <f>SUM(S57:S61)</f>
        <v>0</v>
      </c>
    </row>
    <row r="63" spans="1:19" x14ac:dyDescent="0.25">
      <c r="A63" s="8"/>
      <c r="B63" s="40"/>
      <c r="C63" s="41"/>
      <c r="D63" s="41"/>
      <c r="E63" s="42"/>
      <c r="F63" s="65"/>
      <c r="G63" s="66"/>
      <c r="H63" s="67"/>
      <c r="I63" s="66"/>
      <c r="J63" s="65"/>
      <c r="K63" s="66"/>
      <c r="L63" s="67"/>
      <c r="M63" s="66"/>
      <c r="N63" s="65"/>
      <c r="O63" s="66"/>
      <c r="P63" s="67"/>
      <c r="Q63" s="66"/>
      <c r="R63" s="70"/>
      <c r="S63" s="69"/>
    </row>
    <row r="64" spans="1:19" x14ac:dyDescent="0.25">
      <c r="A64" s="6"/>
      <c r="B64" s="43" t="s">
        <v>6</v>
      </c>
      <c r="C64" s="41"/>
      <c r="D64" s="41"/>
      <c r="E64" s="42"/>
      <c r="F64" s="62"/>
      <c r="G64" s="60"/>
      <c r="H64" s="61"/>
      <c r="I64" s="60"/>
      <c r="J64" s="62"/>
      <c r="K64" s="60"/>
      <c r="L64" s="61"/>
      <c r="M64" s="60"/>
      <c r="N64" s="62"/>
      <c r="O64" s="60"/>
      <c r="P64" s="61"/>
      <c r="Q64" s="60"/>
      <c r="R64" s="63"/>
      <c r="S64" s="64"/>
    </row>
    <row r="65" spans="1:19" x14ac:dyDescent="0.25">
      <c r="A65" s="6"/>
      <c r="B65" s="38" t="s">
        <v>53</v>
      </c>
      <c r="C65" s="38"/>
      <c r="D65" s="38" t="s">
        <v>37</v>
      </c>
      <c r="E65" s="39">
        <v>0</v>
      </c>
      <c r="F65" s="19">
        <v>0</v>
      </c>
      <c r="G65" s="11">
        <f t="shared" ref="G65:G68" si="18">$E65*F65</f>
        <v>0</v>
      </c>
      <c r="H65" s="19">
        <v>0</v>
      </c>
      <c r="I65" s="11">
        <f t="shared" ref="I65:I68" si="19">$E65*H65</f>
        <v>0</v>
      </c>
      <c r="J65" s="19">
        <v>0</v>
      </c>
      <c r="K65" s="11">
        <f>$E65*J65*$S$2</f>
        <v>0</v>
      </c>
      <c r="L65" s="19">
        <v>0</v>
      </c>
      <c r="M65" s="11">
        <f>$E65*L65*($S$2^2)</f>
        <v>0</v>
      </c>
      <c r="N65" s="19">
        <v>0</v>
      </c>
      <c r="O65" s="11">
        <f>$E65*N65*($S$2^3)</f>
        <v>0</v>
      </c>
      <c r="P65" s="19">
        <v>0</v>
      </c>
      <c r="Q65" s="11">
        <f>$E65*P65*($S$2^4)</f>
        <v>0</v>
      </c>
      <c r="R65" s="21">
        <f t="shared" ref="R65:S68" si="20">F65+H65+J65+L65+N65+P65</f>
        <v>0</v>
      </c>
      <c r="S65" s="49">
        <f t="shared" si="20"/>
        <v>0</v>
      </c>
    </row>
    <row r="66" spans="1:19" x14ac:dyDescent="0.25">
      <c r="A66" s="6"/>
      <c r="B66" s="38" t="s">
        <v>54</v>
      </c>
      <c r="C66" s="38"/>
      <c r="D66" s="38" t="s">
        <v>37</v>
      </c>
      <c r="E66" s="39">
        <v>0</v>
      </c>
      <c r="F66" s="19">
        <v>0</v>
      </c>
      <c r="G66" s="11">
        <f t="shared" si="18"/>
        <v>0</v>
      </c>
      <c r="H66" s="19">
        <v>0</v>
      </c>
      <c r="I66" s="11">
        <f t="shared" si="19"/>
        <v>0</v>
      </c>
      <c r="J66" s="19">
        <v>0</v>
      </c>
      <c r="K66" s="11">
        <f>$E66*J66*$S$2</f>
        <v>0</v>
      </c>
      <c r="L66" s="19">
        <v>0</v>
      </c>
      <c r="M66" s="11">
        <f>$E66*L66*($S$2^2)</f>
        <v>0</v>
      </c>
      <c r="N66" s="19">
        <v>0</v>
      </c>
      <c r="O66" s="11">
        <f>$E66*N66*($S$2^3)</f>
        <v>0</v>
      </c>
      <c r="P66" s="19">
        <v>0</v>
      </c>
      <c r="Q66" s="11">
        <f>$E66*P66*($S$2^4)</f>
        <v>0</v>
      </c>
      <c r="R66" s="21">
        <f t="shared" si="20"/>
        <v>0</v>
      </c>
      <c r="S66" s="49">
        <f t="shared" si="20"/>
        <v>0</v>
      </c>
    </row>
    <row r="67" spans="1:19" x14ac:dyDescent="0.25">
      <c r="A67" s="6"/>
      <c r="B67" s="38" t="s">
        <v>51</v>
      </c>
      <c r="C67" s="38"/>
      <c r="D67" s="38" t="s">
        <v>37</v>
      </c>
      <c r="E67" s="39">
        <v>0</v>
      </c>
      <c r="F67" s="19">
        <v>0</v>
      </c>
      <c r="G67" s="11">
        <f t="shared" si="18"/>
        <v>0</v>
      </c>
      <c r="H67" s="19">
        <v>0</v>
      </c>
      <c r="I67" s="11">
        <f t="shared" si="19"/>
        <v>0</v>
      </c>
      <c r="J67" s="19">
        <v>0</v>
      </c>
      <c r="K67" s="11">
        <f>$E67*J67*$S$2</f>
        <v>0</v>
      </c>
      <c r="L67" s="19">
        <v>0</v>
      </c>
      <c r="M67" s="11">
        <f>$E67*L67*($S$2^2)</f>
        <v>0</v>
      </c>
      <c r="N67" s="19">
        <v>0</v>
      </c>
      <c r="O67" s="11">
        <f>$E67*N67*($S$2^3)</f>
        <v>0</v>
      </c>
      <c r="P67" s="19">
        <v>0</v>
      </c>
      <c r="Q67" s="11">
        <f>$E67*P67*($S$2^4)</f>
        <v>0</v>
      </c>
      <c r="R67" s="21">
        <f t="shared" si="20"/>
        <v>0</v>
      </c>
      <c r="S67" s="49">
        <f t="shared" si="20"/>
        <v>0</v>
      </c>
    </row>
    <row r="68" spans="1:19" ht="15.75" thickBot="1" x14ac:dyDescent="0.3">
      <c r="A68" s="6"/>
      <c r="B68" s="38" t="s">
        <v>52</v>
      </c>
      <c r="C68" s="38"/>
      <c r="D68" s="38" t="s">
        <v>37</v>
      </c>
      <c r="E68" s="39">
        <v>0</v>
      </c>
      <c r="F68" s="19">
        <v>0</v>
      </c>
      <c r="G68" s="11">
        <f t="shared" si="18"/>
        <v>0</v>
      </c>
      <c r="H68" s="19">
        <v>0</v>
      </c>
      <c r="I68" s="11">
        <f t="shared" si="19"/>
        <v>0</v>
      </c>
      <c r="J68" s="19">
        <v>0</v>
      </c>
      <c r="K68" s="11">
        <f>$E68*J68*$S$2</f>
        <v>0</v>
      </c>
      <c r="L68" s="19">
        <v>0</v>
      </c>
      <c r="M68" s="11">
        <f>$E68*L68*($S$2^2)</f>
        <v>0</v>
      </c>
      <c r="N68" s="19">
        <v>0</v>
      </c>
      <c r="O68" s="11">
        <f>$E68*N68*($S$2^3)</f>
        <v>0</v>
      </c>
      <c r="P68" s="19">
        <v>0</v>
      </c>
      <c r="Q68" s="11">
        <f>$E68*P68*($S$2^4)</f>
        <v>0</v>
      </c>
      <c r="R68" s="21">
        <f t="shared" si="20"/>
        <v>0</v>
      </c>
      <c r="S68" s="49">
        <f t="shared" si="20"/>
        <v>0</v>
      </c>
    </row>
    <row r="69" spans="1:19" ht="15.75" thickBot="1" x14ac:dyDescent="0.3">
      <c r="A69" s="6"/>
      <c r="B69" s="27" t="s">
        <v>15</v>
      </c>
      <c r="C69" s="27"/>
      <c r="D69" s="27"/>
      <c r="E69" s="28"/>
      <c r="F69" s="13"/>
      <c r="G69" s="14">
        <f>SUM(G65:G68)</f>
        <v>0</v>
      </c>
      <c r="H69" s="13"/>
      <c r="I69" s="14">
        <f>SUM(I65:I68)</f>
        <v>0</v>
      </c>
      <c r="J69" s="13"/>
      <c r="K69" s="14">
        <f>SUM(K65:K68)</f>
        <v>0</v>
      </c>
      <c r="L69" s="13"/>
      <c r="M69" s="14">
        <f>SUM(M65:M68)</f>
        <v>0</v>
      </c>
      <c r="N69" s="13"/>
      <c r="O69" s="14">
        <f>SUM(O65:O68)</f>
        <v>0</v>
      </c>
      <c r="P69" s="13"/>
      <c r="Q69" s="14">
        <f>SUM(Q65:Q68)</f>
        <v>0</v>
      </c>
      <c r="R69" s="22"/>
      <c r="S69" s="50">
        <f>SUM(S65:S68)</f>
        <v>0</v>
      </c>
    </row>
    <row r="70" spans="1:19" x14ac:dyDescent="0.25">
      <c r="A70" s="6"/>
      <c r="B70" s="40"/>
      <c r="C70" s="41"/>
      <c r="D70" s="41"/>
      <c r="E70" s="42"/>
      <c r="F70" s="65"/>
      <c r="G70" s="66"/>
      <c r="H70" s="67"/>
      <c r="I70" s="66"/>
      <c r="J70" s="65"/>
      <c r="K70" s="66"/>
      <c r="L70" s="67"/>
      <c r="M70" s="66"/>
      <c r="N70" s="65"/>
      <c r="O70" s="66"/>
      <c r="P70" s="67"/>
      <c r="Q70" s="66"/>
      <c r="R70" s="70"/>
      <c r="S70" s="69"/>
    </row>
    <row r="71" spans="1:19" x14ac:dyDescent="0.25">
      <c r="A71" s="6"/>
      <c r="B71" s="43" t="s">
        <v>7</v>
      </c>
      <c r="C71" s="41"/>
      <c r="D71" s="41"/>
      <c r="E71" s="42"/>
      <c r="F71" s="62"/>
      <c r="G71" s="60"/>
      <c r="H71" s="61"/>
      <c r="I71" s="60"/>
      <c r="J71" s="62"/>
      <c r="K71" s="60"/>
      <c r="L71" s="61"/>
      <c r="M71" s="60"/>
      <c r="N71" s="62"/>
      <c r="O71" s="60"/>
      <c r="P71" s="61"/>
      <c r="Q71" s="60"/>
      <c r="R71" s="63"/>
      <c r="S71" s="64"/>
    </row>
    <row r="72" spans="1:19" ht="30" x14ac:dyDescent="0.25">
      <c r="A72" s="6"/>
      <c r="B72" s="38" t="s">
        <v>55</v>
      </c>
      <c r="C72" s="38"/>
      <c r="D72" s="38" t="s">
        <v>37</v>
      </c>
      <c r="E72" s="39">
        <v>0</v>
      </c>
      <c r="F72" s="19">
        <v>0</v>
      </c>
      <c r="G72" s="11">
        <f t="shared" ref="G72:G74" si="21">$E72*F72</f>
        <v>0</v>
      </c>
      <c r="H72" s="19">
        <v>0</v>
      </c>
      <c r="I72" s="11">
        <f t="shared" ref="I72:I74" si="22">$E72*H72</f>
        <v>0</v>
      </c>
      <c r="J72" s="19">
        <v>0</v>
      </c>
      <c r="K72" s="11">
        <f>$E72*J72*$S$2</f>
        <v>0</v>
      </c>
      <c r="L72" s="19">
        <v>0</v>
      </c>
      <c r="M72" s="11">
        <f>$E72*L72*($S$2^2)</f>
        <v>0</v>
      </c>
      <c r="N72" s="19">
        <v>0</v>
      </c>
      <c r="O72" s="11">
        <f>$E72*N72*($S$2^3)</f>
        <v>0</v>
      </c>
      <c r="P72" s="19">
        <v>0</v>
      </c>
      <c r="Q72" s="11">
        <f>$E72*P72*($S$2^4)</f>
        <v>0</v>
      </c>
      <c r="R72" s="21">
        <f t="shared" ref="R72:S74" si="23">F72+H72+J72+L72+N72+P72</f>
        <v>0</v>
      </c>
      <c r="S72" s="49">
        <f t="shared" si="23"/>
        <v>0</v>
      </c>
    </row>
    <row r="73" spans="1:19" x14ac:dyDescent="0.25">
      <c r="A73" s="6"/>
      <c r="B73" s="38" t="s">
        <v>56</v>
      </c>
      <c r="C73" s="38"/>
      <c r="D73" s="38" t="s">
        <v>37</v>
      </c>
      <c r="E73" s="39">
        <v>0</v>
      </c>
      <c r="F73" s="19">
        <v>0</v>
      </c>
      <c r="G73" s="11">
        <f t="shared" si="21"/>
        <v>0</v>
      </c>
      <c r="H73" s="19">
        <v>0</v>
      </c>
      <c r="I73" s="11">
        <f t="shared" si="22"/>
        <v>0</v>
      </c>
      <c r="J73" s="19">
        <v>0</v>
      </c>
      <c r="K73" s="11">
        <f>$E73*J73*$S$2</f>
        <v>0</v>
      </c>
      <c r="L73" s="19">
        <v>0</v>
      </c>
      <c r="M73" s="11">
        <f>$E73*L73*($S$2^2)</f>
        <v>0</v>
      </c>
      <c r="N73" s="19">
        <v>0</v>
      </c>
      <c r="O73" s="11">
        <f>$E73*N73*($S$2^3)</f>
        <v>0</v>
      </c>
      <c r="P73" s="19">
        <v>0</v>
      </c>
      <c r="Q73" s="11">
        <f>$E73*P73*($S$2^4)</f>
        <v>0</v>
      </c>
      <c r="R73" s="21">
        <f t="shared" si="23"/>
        <v>0</v>
      </c>
      <c r="S73" s="49">
        <f t="shared" si="23"/>
        <v>0</v>
      </c>
    </row>
    <row r="74" spans="1:19" ht="15.75" thickBot="1" x14ac:dyDescent="0.3">
      <c r="A74" s="6"/>
      <c r="B74" s="38" t="s">
        <v>57</v>
      </c>
      <c r="C74" s="38"/>
      <c r="D74" s="38" t="s">
        <v>37</v>
      </c>
      <c r="E74" s="39">
        <v>0</v>
      </c>
      <c r="F74" s="19">
        <v>0</v>
      </c>
      <c r="G74" s="11">
        <f t="shared" si="21"/>
        <v>0</v>
      </c>
      <c r="H74" s="19">
        <v>0</v>
      </c>
      <c r="I74" s="11">
        <f t="shared" si="22"/>
        <v>0</v>
      </c>
      <c r="J74" s="19">
        <v>0</v>
      </c>
      <c r="K74" s="11">
        <f>$E74*J74*$S$2</f>
        <v>0</v>
      </c>
      <c r="L74" s="19">
        <v>0</v>
      </c>
      <c r="M74" s="11">
        <f>$E74*L74*($S$2^2)</f>
        <v>0</v>
      </c>
      <c r="N74" s="19">
        <v>0</v>
      </c>
      <c r="O74" s="11">
        <f>$E74*N74*($S$2^3)</f>
        <v>0</v>
      </c>
      <c r="P74" s="19">
        <v>0</v>
      </c>
      <c r="Q74" s="11">
        <f>$E74*P74*($S$2^4)</f>
        <v>0</v>
      </c>
      <c r="R74" s="21">
        <f t="shared" si="23"/>
        <v>0</v>
      </c>
      <c r="S74" s="49">
        <f t="shared" si="23"/>
        <v>0</v>
      </c>
    </row>
    <row r="75" spans="1:19" ht="15.75" thickBot="1" x14ac:dyDescent="0.3">
      <c r="B75" s="27" t="s">
        <v>16</v>
      </c>
      <c r="C75" s="27"/>
      <c r="D75" s="27"/>
      <c r="E75" s="28"/>
      <c r="F75" s="13"/>
      <c r="G75" s="14">
        <f>SUM(G72:G74)</f>
        <v>0</v>
      </c>
      <c r="H75" s="13"/>
      <c r="I75" s="14">
        <f>SUM(I72:I74)</f>
        <v>0</v>
      </c>
      <c r="J75" s="13"/>
      <c r="K75" s="14">
        <f>SUM(K72:K74)</f>
        <v>0</v>
      </c>
      <c r="L75" s="13"/>
      <c r="M75" s="14">
        <f>SUM(M72:M74)</f>
        <v>0</v>
      </c>
      <c r="N75" s="13"/>
      <c r="O75" s="14">
        <f>SUM(O72:O74)</f>
        <v>0</v>
      </c>
      <c r="P75" s="13"/>
      <c r="Q75" s="14">
        <f>SUM(Q72:Q74)</f>
        <v>0</v>
      </c>
      <c r="R75" s="22"/>
      <c r="S75" s="50">
        <f>SUM(S72:S74)</f>
        <v>0</v>
      </c>
    </row>
    <row r="76" spans="1:19" x14ac:dyDescent="0.25">
      <c r="B76" s="40"/>
      <c r="C76" s="44"/>
      <c r="D76" s="44"/>
      <c r="E76" s="45"/>
      <c r="F76" s="65"/>
      <c r="G76" s="66"/>
      <c r="H76" s="67"/>
      <c r="I76" s="66"/>
      <c r="J76" s="65"/>
      <c r="K76" s="66"/>
      <c r="L76" s="67"/>
      <c r="M76" s="66"/>
      <c r="N76" s="65"/>
      <c r="O76" s="66"/>
      <c r="P76" s="67"/>
      <c r="Q76" s="66"/>
      <c r="R76" s="70"/>
      <c r="S76" s="69"/>
    </row>
    <row r="77" spans="1:19" x14ac:dyDescent="0.25">
      <c r="B77" s="43" t="s">
        <v>82</v>
      </c>
      <c r="C77" s="41"/>
      <c r="D77" s="41"/>
      <c r="E77" s="42"/>
      <c r="F77" s="62"/>
      <c r="G77" s="60"/>
      <c r="H77" s="61"/>
      <c r="I77" s="60"/>
      <c r="J77" s="62"/>
      <c r="K77" s="60"/>
      <c r="L77" s="61"/>
      <c r="M77" s="60"/>
      <c r="N77" s="62"/>
      <c r="O77" s="60"/>
      <c r="P77" s="61"/>
      <c r="Q77" s="60"/>
      <c r="R77" s="63"/>
      <c r="S77" s="64"/>
    </row>
    <row r="78" spans="1:19" x14ac:dyDescent="0.25">
      <c r="A78" s="6"/>
      <c r="B78" s="38" t="s">
        <v>62</v>
      </c>
      <c r="C78" s="38" t="s">
        <v>46</v>
      </c>
      <c r="D78" s="38" t="s">
        <v>37</v>
      </c>
      <c r="E78" s="39">
        <v>0</v>
      </c>
      <c r="F78" s="19">
        <v>0</v>
      </c>
      <c r="G78" s="11">
        <f t="shared" ref="G78:G106" si="24">$E78*F78</f>
        <v>0</v>
      </c>
      <c r="H78" s="19">
        <v>0</v>
      </c>
      <c r="I78" s="11">
        <f t="shared" ref="I78:I106" si="25">$E78*H78</f>
        <v>0</v>
      </c>
      <c r="J78" s="19">
        <v>0</v>
      </c>
      <c r="K78" s="11">
        <f>$E78*J78*$S$2</f>
        <v>0</v>
      </c>
      <c r="L78" s="19">
        <v>0</v>
      </c>
      <c r="M78" s="11">
        <f>$E78*L78*($S$2^2)</f>
        <v>0</v>
      </c>
      <c r="N78" s="19">
        <v>0</v>
      </c>
      <c r="O78" s="11">
        <f>$E78*N78*($S$2^3)</f>
        <v>0</v>
      </c>
      <c r="P78" s="19">
        <v>0</v>
      </c>
      <c r="Q78" s="11">
        <f>$E78*P78*($S$2^4)</f>
        <v>0</v>
      </c>
      <c r="R78" s="21">
        <f t="shared" ref="R78:S106" si="26">F78+H78+J78+L78+N78+P78</f>
        <v>0</v>
      </c>
      <c r="S78" s="49">
        <f t="shared" si="26"/>
        <v>0</v>
      </c>
    </row>
    <row r="79" spans="1:19" x14ac:dyDescent="0.25">
      <c r="A79" s="6"/>
      <c r="B79" s="38" t="s">
        <v>62</v>
      </c>
      <c r="C79" s="38" t="s">
        <v>46</v>
      </c>
      <c r="D79" s="38" t="s">
        <v>37</v>
      </c>
      <c r="E79" s="39">
        <v>0</v>
      </c>
      <c r="F79" s="19">
        <v>0</v>
      </c>
      <c r="G79" s="11">
        <f t="shared" si="24"/>
        <v>0</v>
      </c>
      <c r="H79" s="19">
        <v>0</v>
      </c>
      <c r="I79" s="11">
        <f t="shared" si="25"/>
        <v>0</v>
      </c>
      <c r="J79" s="19">
        <v>0</v>
      </c>
      <c r="K79" s="11">
        <f>$E79*J79*$S$2</f>
        <v>0</v>
      </c>
      <c r="L79" s="19">
        <v>0</v>
      </c>
      <c r="M79" s="11">
        <f>$E79*L79*($S$2^2)</f>
        <v>0</v>
      </c>
      <c r="N79" s="19">
        <v>0</v>
      </c>
      <c r="O79" s="11">
        <f>$E79*N79*($S$2^3)</f>
        <v>0</v>
      </c>
      <c r="P79" s="19">
        <v>0</v>
      </c>
      <c r="Q79" s="11">
        <f>$E79*P79*($S$2^4)</f>
        <v>0</v>
      </c>
      <c r="R79" s="21">
        <f t="shared" si="26"/>
        <v>0</v>
      </c>
      <c r="S79" s="49">
        <f t="shared" si="26"/>
        <v>0</v>
      </c>
    </row>
    <row r="80" spans="1:19" x14ac:dyDescent="0.25">
      <c r="A80" s="6"/>
      <c r="B80" s="38" t="s">
        <v>62</v>
      </c>
      <c r="C80" s="38" t="s">
        <v>46</v>
      </c>
      <c r="D80" s="38" t="s">
        <v>37</v>
      </c>
      <c r="E80" s="39">
        <v>0</v>
      </c>
      <c r="F80" s="19">
        <v>0</v>
      </c>
      <c r="G80" s="11">
        <f t="shared" si="24"/>
        <v>0</v>
      </c>
      <c r="H80" s="19">
        <v>0</v>
      </c>
      <c r="I80" s="11">
        <f t="shared" si="25"/>
        <v>0</v>
      </c>
      <c r="J80" s="19">
        <v>0</v>
      </c>
      <c r="K80" s="11">
        <f>$E80*J80*$S$2</f>
        <v>0</v>
      </c>
      <c r="L80" s="19">
        <v>0</v>
      </c>
      <c r="M80" s="11">
        <f>$E80*L80*($S$2^2)</f>
        <v>0</v>
      </c>
      <c r="N80" s="19">
        <v>0</v>
      </c>
      <c r="O80" s="11">
        <f>$E80*N80*($S$2^3)</f>
        <v>0</v>
      </c>
      <c r="P80" s="19">
        <v>0</v>
      </c>
      <c r="Q80" s="11">
        <f>$E80*P80*($S$2^4)</f>
        <v>0</v>
      </c>
      <c r="R80" s="21">
        <f t="shared" si="26"/>
        <v>0</v>
      </c>
      <c r="S80" s="49">
        <f t="shared" si="26"/>
        <v>0</v>
      </c>
    </row>
    <row r="81" spans="1:19" x14ac:dyDescent="0.25">
      <c r="A81" s="6"/>
      <c r="B81" s="38" t="s">
        <v>62</v>
      </c>
      <c r="C81" s="38" t="s">
        <v>46</v>
      </c>
      <c r="D81" s="38" t="s">
        <v>37</v>
      </c>
      <c r="E81" s="39">
        <v>0</v>
      </c>
      <c r="F81" s="19">
        <v>0</v>
      </c>
      <c r="G81" s="11">
        <f t="shared" si="24"/>
        <v>0</v>
      </c>
      <c r="H81" s="19">
        <v>0</v>
      </c>
      <c r="I81" s="11">
        <f t="shared" si="25"/>
        <v>0</v>
      </c>
      <c r="J81" s="19">
        <v>0</v>
      </c>
      <c r="K81" s="11">
        <f>$E81*J81*$S$2</f>
        <v>0</v>
      </c>
      <c r="L81" s="19">
        <v>0</v>
      </c>
      <c r="M81" s="11">
        <f>$E81*L81*($S$2^2)</f>
        <v>0</v>
      </c>
      <c r="N81" s="19">
        <v>0</v>
      </c>
      <c r="O81" s="11">
        <f>$E81*N81*($S$2^3)</f>
        <v>0</v>
      </c>
      <c r="P81" s="19">
        <v>0</v>
      </c>
      <c r="Q81" s="11">
        <f>$E81*P81*($S$2^4)</f>
        <v>0</v>
      </c>
      <c r="R81" s="21">
        <f t="shared" si="26"/>
        <v>0</v>
      </c>
      <c r="S81" s="49">
        <f t="shared" si="26"/>
        <v>0</v>
      </c>
    </row>
    <row r="82" spans="1:19" x14ac:dyDescent="0.25">
      <c r="A82" s="6"/>
      <c r="B82" s="38" t="s">
        <v>62</v>
      </c>
      <c r="C82" s="38" t="s">
        <v>46</v>
      </c>
      <c r="D82" s="38" t="s">
        <v>37</v>
      </c>
      <c r="E82" s="39">
        <v>0</v>
      </c>
      <c r="F82" s="19">
        <v>0</v>
      </c>
      <c r="G82" s="11">
        <f t="shared" si="24"/>
        <v>0</v>
      </c>
      <c r="H82" s="19">
        <v>0</v>
      </c>
      <c r="I82" s="11">
        <f t="shared" si="25"/>
        <v>0</v>
      </c>
      <c r="J82" s="19">
        <v>0</v>
      </c>
      <c r="K82" s="11">
        <f>$E82*J82*$S$2</f>
        <v>0</v>
      </c>
      <c r="L82" s="19">
        <v>0</v>
      </c>
      <c r="M82" s="11">
        <f>$E82*L82*($S$2^2)</f>
        <v>0</v>
      </c>
      <c r="N82" s="19">
        <v>0</v>
      </c>
      <c r="O82" s="11">
        <f>$E82*N82*($S$2^3)</f>
        <v>0</v>
      </c>
      <c r="P82" s="19">
        <v>0</v>
      </c>
      <c r="Q82" s="11">
        <f>$E82*P82*($S$2^4)</f>
        <v>0</v>
      </c>
      <c r="R82" s="21">
        <f t="shared" si="26"/>
        <v>0</v>
      </c>
      <c r="S82" s="49">
        <f t="shared" si="26"/>
        <v>0</v>
      </c>
    </row>
    <row r="83" spans="1:19" x14ac:dyDescent="0.25">
      <c r="A83" s="6"/>
      <c r="B83" s="38" t="s">
        <v>62</v>
      </c>
      <c r="C83" s="38" t="s">
        <v>46</v>
      </c>
      <c r="D83" s="38" t="s">
        <v>37</v>
      </c>
      <c r="E83" s="39">
        <v>0</v>
      </c>
      <c r="F83" s="19">
        <v>0</v>
      </c>
      <c r="G83" s="11">
        <f t="shared" si="24"/>
        <v>0</v>
      </c>
      <c r="H83" s="19">
        <v>0</v>
      </c>
      <c r="I83" s="11">
        <f t="shared" si="25"/>
        <v>0</v>
      </c>
      <c r="J83" s="19">
        <v>0</v>
      </c>
      <c r="K83" s="11">
        <f>$E83*J83*$S$2</f>
        <v>0</v>
      </c>
      <c r="L83" s="19">
        <v>0</v>
      </c>
      <c r="M83" s="11">
        <f>$E83*L83*($S$2^2)</f>
        <v>0</v>
      </c>
      <c r="N83" s="19">
        <v>0</v>
      </c>
      <c r="O83" s="11">
        <f>$E83*N83*($S$2^3)</f>
        <v>0</v>
      </c>
      <c r="P83" s="19">
        <v>0</v>
      </c>
      <c r="Q83" s="11">
        <f>$E83*P83*($S$2^4)</f>
        <v>0</v>
      </c>
      <c r="R83" s="21">
        <f t="shared" si="26"/>
        <v>0</v>
      </c>
      <c r="S83" s="49">
        <f t="shared" si="26"/>
        <v>0</v>
      </c>
    </row>
    <row r="84" spans="1:19" x14ac:dyDescent="0.25">
      <c r="A84" s="6"/>
      <c r="B84" s="38" t="s">
        <v>58</v>
      </c>
      <c r="C84" s="38" t="s">
        <v>63</v>
      </c>
      <c r="D84" s="38" t="s">
        <v>37</v>
      </c>
      <c r="E84" s="39">
        <v>0</v>
      </c>
      <c r="F84" s="19">
        <v>0</v>
      </c>
      <c r="G84" s="11">
        <f t="shared" si="24"/>
        <v>0</v>
      </c>
      <c r="H84" s="19">
        <v>0</v>
      </c>
      <c r="I84" s="11">
        <f t="shared" si="25"/>
        <v>0</v>
      </c>
      <c r="J84" s="19">
        <v>0</v>
      </c>
      <c r="K84" s="11">
        <f>$E84*J84*$S$2</f>
        <v>0</v>
      </c>
      <c r="L84" s="19">
        <v>0</v>
      </c>
      <c r="M84" s="11">
        <f>$E84*L84*($S$2^2)</f>
        <v>0</v>
      </c>
      <c r="N84" s="19">
        <v>0</v>
      </c>
      <c r="O84" s="11">
        <f>$E84*N84*($S$2^3)</f>
        <v>0</v>
      </c>
      <c r="P84" s="19">
        <v>0</v>
      </c>
      <c r="Q84" s="11">
        <f>$E84*P84*($S$2^4)</f>
        <v>0</v>
      </c>
      <c r="R84" s="21">
        <f t="shared" si="26"/>
        <v>0</v>
      </c>
      <c r="S84" s="49">
        <f t="shared" si="26"/>
        <v>0</v>
      </c>
    </row>
    <row r="85" spans="1:19" x14ac:dyDescent="0.25">
      <c r="A85" s="6"/>
      <c r="B85" s="38" t="s">
        <v>58</v>
      </c>
      <c r="C85" s="38" t="s">
        <v>63</v>
      </c>
      <c r="D85" s="38" t="s">
        <v>37</v>
      </c>
      <c r="E85" s="39">
        <v>0</v>
      </c>
      <c r="F85" s="19">
        <v>0</v>
      </c>
      <c r="G85" s="11">
        <f t="shared" si="24"/>
        <v>0</v>
      </c>
      <c r="H85" s="19">
        <v>0</v>
      </c>
      <c r="I85" s="11">
        <f t="shared" si="25"/>
        <v>0</v>
      </c>
      <c r="J85" s="19">
        <v>0</v>
      </c>
      <c r="K85" s="11">
        <f>$E85*J85*$S$2</f>
        <v>0</v>
      </c>
      <c r="L85" s="19">
        <v>0</v>
      </c>
      <c r="M85" s="11">
        <f>$E85*L85*($S$2^2)</f>
        <v>0</v>
      </c>
      <c r="N85" s="19">
        <v>0</v>
      </c>
      <c r="O85" s="11">
        <f>$E85*N85*($S$2^3)</f>
        <v>0</v>
      </c>
      <c r="P85" s="19">
        <v>0</v>
      </c>
      <c r="Q85" s="11">
        <f>$E85*P85*($S$2^4)</f>
        <v>0</v>
      </c>
      <c r="R85" s="21">
        <f t="shared" si="26"/>
        <v>0</v>
      </c>
      <c r="S85" s="49">
        <f t="shared" si="26"/>
        <v>0</v>
      </c>
    </row>
    <row r="86" spans="1:19" x14ac:dyDescent="0.25">
      <c r="A86" s="6"/>
      <c r="B86" s="38" t="s">
        <v>58</v>
      </c>
      <c r="C86" s="38" t="s">
        <v>63</v>
      </c>
      <c r="D86" s="38" t="s">
        <v>37</v>
      </c>
      <c r="E86" s="39">
        <v>0</v>
      </c>
      <c r="F86" s="19">
        <v>0</v>
      </c>
      <c r="G86" s="11">
        <f t="shared" si="24"/>
        <v>0</v>
      </c>
      <c r="H86" s="19">
        <v>0</v>
      </c>
      <c r="I86" s="11">
        <f t="shared" si="25"/>
        <v>0</v>
      </c>
      <c r="J86" s="19">
        <v>0</v>
      </c>
      <c r="K86" s="11">
        <f>$E86*J86*$S$2</f>
        <v>0</v>
      </c>
      <c r="L86" s="19">
        <v>0</v>
      </c>
      <c r="M86" s="11">
        <f>$E86*L86*($S$2^2)</f>
        <v>0</v>
      </c>
      <c r="N86" s="19">
        <v>0</v>
      </c>
      <c r="O86" s="11">
        <f>$E86*N86*($S$2^3)</f>
        <v>0</v>
      </c>
      <c r="P86" s="19">
        <v>0</v>
      </c>
      <c r="Q86" s="11">
        <f>$E86*P86*($S$2^4)</f>
        <v>0</v>
      </c>
      <c r="R86" s="21">
        <f t="shared" si="26"/>
        <v>0</v>
      </c>
      <c r="S86" s="49">
        <f t="shared" si="26"/>
        <v>0</v>
      </c>
    </row>
    <row r="87" spans="1:19" x14ac:dyDescent="0.25">
      <c r="A87" s="6"/>
      <c r="B87" s="38" t="s">
        <v>58</v>
      </c>
      <c r="C87" s="38" t="s">
        <v>63</v>
      </c>
      <c r="D87" s="38" t="s">
        <v>37</v>
      </c>
      <c r="E87" s="39">
        <v>0</v>
      </c>
      <c r="F87" s="19">
        <v>0</v>
      </c>
      <c r="G87" s="11">
        <f t="shared" si="24"/>
        <v>0</v>
      </c>
      <c r="H87" s="19">
        <v>0</v>
      </c>
      <c r="I87" s="11">
        <f t="shared" si="25"/>
        <v>0</v>
      </c>
      <c r="J87" s="19">
        <v>0</v>
      </c>
      <c r="K87" s="11">
        <f>$E87*J87*$S$2</f>
        <v>0</v>
      </c>
      <c r="L87" s="19">
        <v>0</v>
      </c>
      <c r="M87" s="11">
        <f>$E87*L87*($S$2^2)</f>
        <v>0</v>
      </c>
      <c r="N87" s="19">
        <v>0</v>
      </c>
      <c r="O87" s="11">
        <f>$E87*N87*($S$2^3)</f>
        <v>0</v>
      </c>
      <c r="P87" s="19">
        <v>0</v>
      </c>
      <c r="Q87" s="11">
        <f>$E87*P87*($S$2^4)</f>
        <v>0</v>
      </c>
      <c r="R87" s="21">
        <f t="shared" si="26"/>
        <v>0</v>
      </c>
      <c r="S87" s="49">
        <f t="shared" si="26"/>
        <v>0</v>
      </c>
    </row>
    <row r="88" spans="1:19" x14ac:dyDescent="0.25">
      <c r="A88" s="6"/>
      <c r="B88" s="38" t="s">
        <v>58</v>
      </c>
      <c r="C88" s="38" t="s">
        <v>63</v>
      </c>
      <c r="D88" s="38" t="s">
        <v>37</v>
      </c>
      <c r="E88" s="39">
        <v>0</v>
      </c>
      <c r="F88" s="19">
        <v>0</v>
      </c>
      <c r="G88" s="11">
        <f t="shared" si="24"/>
        <v>0</v>
      </c>
      <c r="H88" s="19">
        <v>0</v>
      </c>
      <c r="I88" s="11">
        <f t="shared" si="25"/>
        <v>0</v>
      </c>
      <c r="J88" s="19">
        <v>0</v>
      </c>
      <c r="K88" s="11">
        <f>$E88*J88*$S$2</f>
        <v>0</v>
      </c>
      <c r="L88" s="19">
        <v>0</v>
      </c>
      <c r="M88" s="11">
        <f>$E88*L88*($S$2^2)</f>
        <v>0</v>
      </c>
      <c r="N88" s="19">
        <v>0</v>
      </c>
      <c r="O88" s="11">
        <f>$E88*N88*($S$2^3)</f>
        <v>0</v>
      </c>
      <c r="P88" s="19">
        <v>0</v>
      </c>
      <c r="Q88" s="11">
        <f>$E88*P88*($S$2^4)</f>
        <v>0</v>
      </c>
      <c r="R88" s="21">
        <f t="shared" si="26"/>
        <v>0</v>
      </c>
      <c r="S88" s="49">
        <f t="shared" si="26"/>
        <v>0</v>
      </c>
    </row>
    <row r="89" spans="1:19" x14ac:dyDescent="0.25">
      <c r="A89" s="6"/>
      <c r="B89" s="38" t="s">
        <v>58</v>
      </c>
      <c r="C89" s="38" t="s">
        <v>63</v>
      </c>
      <c r="D89" s="38" t="s">
        <v>37</v>
      </c>
      <c r="E89" s="39">
        <v>0</v>
      </c>
      <c r="F89" s="19">
        <v>0</v>
      </c>
      <c r="G89" s="11">
        <f t="shared" si="24"/>
        <v>0</v>
      </c>
      <c r="H89" s="19">
        <v>0</v>
      </c>
      <c r="I89" s="11">
        <f t="shared" si="25"/>
        <v>0</v>
      </c>
      <c r="J89" s="19">
        <v>0</v>
      </c>
      <c r="K89" s="11">
        <f>$E89*J89*$S$2</f>
        <v>0</v>
      </c>
      <c r="L89" s="19">
        <v>0</v>
      </c>
      <c r="M89" s="11">
        <f>$E89*L89*($S$2^2)</f>
        <v>0</v>
      </c>
      <c r="N89" s="19">
        <v>0</v>
      </c>
      <c r="O89" s="11">
        <f>$E89*N89*($S$2^3)</f>
        <v>0</v>
      </c>
      <c r="P89" s="19">
        <v>0</v>
      </c>
      <c r="Q89" s="11">
        <f>$E89*P89*($S$2^4)</f>
        <v>0</v>
      </c>
      <c r="R89" s="21">
        <f t="shared" si="26"/>
        <v>0</v>
      </c>
      <c r="S89" s="49">
        <f t="shared" si="26"/>
        <v>0</v>
      </c>
    </row>
    <row r="90" spans="1:19" x14ac:dyDescent="0.25">
      <c r="A90" s="6"/>
      <c r="B90" s="38" t="s">
        <v>58</v>
      </c>
      <c r="C90" s="38" t="s">
        <v>63</v>
      </c>
      <c r="D90" s="38" t="s">
        <v>37</v>
      </c>
      <c r="E90" s="39">
        <v>0</v>
      </c>
      <c r="F90" s="19">
        <v>0</v>
      </c>
      <c r="G90" s="11">
        <f t="shared" si="24"/>
        <v>0</v>
      </c>
      <c r="H90" s="19">
        <v>0</v>
      </c>
      <c r="I90" s="11">
        <f t="shared" si="25"/>
        <v>0</v>
      </c>
      <c r="J90" s="19">
        <v>0</v>
      </c>
      <c r="K90" s="11">
        <f>$E90*J90*$S$2</f>
        <v>0</v>
      </c>
      <c r="L90" s="19">
        <v>0</v>
      </c>
      <c r="M90" s="11">
        <f>$E90*L90*($S$2^2)</f>
        <v>0</v>
      </c>
      <c r="N90" s="19">
        <v>0</v>
      </c>
      <c r="O90" s="11">
        <f>$E90*N90*($S$2^3)</f>
        <v>0</v>
      </c>
      <c r="P90" s="19">
        <v>0</v>
      </c>
      <c r="Q90" s="11">
        <f>$E90*P90*($S$2^4)</f>
        <v>0</v>
      </c>
      <c r="R90" s="21">
        <f t="shared" si="26"/>
        <v>0</v>
      </c>
      <c r="S90" s="49">
        <f t="shared" si="26"/>
        <v>0</v>
      </c>
    </row>
    <row r="91" spans="1:19" x14ac:dyDescent="0.25">
      <c r="A91" s="6"/>
      <c r="B91" s="38" t="s">
        <v>59</v>
      </c>
      <c r="C91" s="38" t="s">
        <v>78</v>
      </c>
      <c r="D91" s="38" t="s">
        <v>37</v>
      </c>
      <c r="E91" s="39">
        <v>0</v>
      </c>
      <c r="F91" s="19">
        <v>0</v>
      </c>
      <c r="G91" s="11">
        <f t="shared" si="24"/>
        <v>0</v>
      </c>
      <c r="H91" s="19">
        <v>0</v>
      </c>
      <c r="I91" s="11">
        <f t="shared" si="25"/>
        <v>0</v>
      </c>
      <c r="J91" s="19">
        <v>0</v>
      </c>
      <c r="K91" s="11">
        <f>$E91*J91*$S$2</f>
        <v>0</v>
      </c>
      <c r="L91" s="19">
        <v>0</v>
      </c>
      <c r="M91" s="11">
        <f>$E91*L91*($S$2^2)</f>
        <v>0</v>
      </c>
      <c r="N91" s="19">
        <v>0</v>
      </c>
      <c r="O91" s="11">
        <f>$E91*N91*($S$2^3)</f>
        <v>0</v>
      </c>
      <c r="P91" s="19">
        <v>0</v>
      </c>
      <c r="Q91" s="11">
        <f>$E91*P91*($S$2^4)</f>
        <v>0</v>
      </c>
      <c r="R91" s="21">
        <f t="shared" si="26"/>
        <v>0</v>
      </c>
      <c r="S91" s="49">
        <f t="shared" si="26"/>
        <v>0</v>
      </c>
    </row>
    <row r="92" spans="1:19" x14ac:dyDescent="0.25">
      <c r="A92" s="6"/>
      <c r="B92" s="38" t="s">
        <v>60</v>
      </c>
      <c r="C92" s="38" t="s">
        <v>46</v>
      </c>
      <c r="D92" s="38" t="s">
        <v>37</v>
      </c>
      <c r="E92" s="39">
        <v>0</v>
      </c>
      <c r="F92" s="19">
        <v>0</v>
      </c>
      <c r="G92" s="11">
        <f t="shared" si="24"/>
        <v>0</v>
      </c>
      <c r="H92" s="19">
        <v>0</v>
      </c>
      <c r="I92" s="11">
        <f t="shared" si="25"/>
        <v>0</v>
      </c>
      <c r="J92" s="19">
        <v>0</v>
      </c>
      <c r="K92" s="11">
        <f>$E92*J92*$S$2</f>
        <v>0</v>
      </c>
      <c r="L92" s="19">
        <v>0</v>
      </c>
      <c r="M92" s="11">
        <f>$E92*L92*($S$2^2)</f>
        <v>0</v>
      </c>
      <c r="N92" s="19">
        <v>0</v>
      </c>
      <c r="O92" s="11">
        <f>$E92*N92*($S$2^3)</f>
        <v>0</v>
      </c>
      <c r="P92" s="19">
        <v>0</v>
      </c>
      <c r="Q92" s="11">
        <f>$E92*P92*($S$2^4)</f>
        <v>0</v>
      </c>
      <c r="R92" s="21">
        <f t="shared" si="26"/>
        <v>0</v>
      </c>
      <c r="S92" s="49">
        <f t="shared" si="26"/>
        <v>0</v>
      </c>
    </row>
    <row r="93" spans="1:19" x14ac:dyDescent="0.25">
      <c r="A93" s="6"/>
      <c r="B93" s="38" t="s">
        <v>60</v>
      </c>
      <c r="C93" s="38" t="s">
        <v>46</v>
      </c>
      <c r="D93" s="38" t="s">
        <v>37</v>
      </c>
      <c r="E93" s="39">
        <v>0</v>
      </c>
      <c r="F93" s="19">
        <v>0</v>
      </c>
      <c r="G93" s="11">
        <f t="shared" si="24"/>
        <v>0</v>
      </c>
      <c r="H93" s="19">
        <v>0</v>
      </c>
      <c r="I93" s="11">
        <f t="shared" si="25"/>
        <v>0</v>
      </c>
      <c r="J93" s="19">
        <v>0</v>
      </c>
      <c r="K93" s="11">
        <f>$E93*J93*$S$2</f>
        <v>0</v>
      </c>
      <c r="L93" s="19">
        <v>0</v>
      </c>
      <c r="M93" s="11">
        <f>$E93*L93*($S$2^2)</f>
        <v>0</v>
      </c>
      <c r="N93" s="19">
        <v>0</v>
      </c>
      <c r="O93" s="11">
        <f>$E93*N93*($S$2^3)</f>
        <v>0</v>
      </c>
      <c r="P93" s="19">
        <v>0</v>
      </c>
      <c r="Q93" s="11">
        <f>$E93*P93*($S$2^4)</f>
        <v>0</v>
      </c>
      <c r="R93" s="21">
        <f t="shared" si="26"/>
        <v>0</v>
      </c>
      <c r="S93" s="49">
        <f t="shared" si="26"/>
        <v>0</v>
      </c>
    </row>
    <row r="94" spans="1:19" x14ac:dyDescent="0.25">
      <c r="A94" s="6"/>
      <c r="B94" s="38" t="s">
        <v>60</v>
      </c>
      <c r="C94" s="38" t="s">
        <v>46</v>
      </c>
      <c r="D94" s="38" t="s">
        <v>37</v>
      </c>
      <c r="E94" s="39">
        <v>0</v>
      </c>
      <c r="F94" s="19">
        <v>0</v>
      </c>
      <c r="G94" s="11">
        <f t="shared" si="24"/>
        <v>0</v>
      </c>
      <c r="H94" s="19">
        <v>0</v>
      </c>
      <c r="I94" s="11">
        <f t="shared" si="25"/>
        <v>0</v>
      </c>
      <c r="J94" s="19">
        <v>0</v>
      </c>
      <c r="K94" s="11">
        <f>$E94*J94*$S$2</f>
        <v>0</v>
      </c>
      <c r="L94" s="19">
        <v>0</v>
      </c>
      <c r="M94" s="11">
        <f>$E94*L94*($S$2^2)</f>
        <v>0</v>
      </c>
      <c r="N94" s="19">
        <v>0</v>
      </c>
      <c r="O94" s="11">
        <f>$E94*N94*($S$2^3)</f>
        <v>0</v>
      </c>
      <c r="P94" s="19">
        <v>0</v>
      </c>
      <c r="Q94" s="11">
        <f>$E94*P94*($S$2^4)</f>
        <v>0</v>
      </c>
      <c r="R94" s="21">
        <f t="shared" si="26"/>
        <v>0</v>
      </c>
      <c r="S94" s="49">
        <f t="shared" si="26"/>
        <v>0</v>
      </c>
    </row>
    <row r="95" spans="1:19" x14ac:dyDescent="0.25">
      <c r="A95" s="6"/>
      <c r="B95" s="38" t="s">
        <v>60</v>
      </c>
      <c r="C95" s="38" t="s">
        <v>46</v>
      </c>
      <c r="D95" s="38" t="s">
        <v>37</v>
      </c>
      <c r="E95" s="39">
        <v>0</v>
      </c>
      <c r="F95" s="19">
        <v>0</v>
      </c>
      <c r="G95" s="11">
        <f t="shared" si="24"/>
        <v>0</v>
      </c>
      <c r="H95" s="19">
        <v>0</v>
      </c>
      <c r="I95" s="11">
        <f t="shared" si="25"/>
        <v>0</v>
      </c>
      <c r="J95" s="19">
        <v>0</v>
      </c>
      <c r="K95" s="11">
        <f>$E95*J95*$S$2</f>
        <v>0</v>
      </c>
      <c r="L95" s="19">
        <v>0</v>
      </c>
      <c r="M95" s="11">
        <f>$E95*L95*($S$2^2)</f>
        <v>0</v>
      </c>
      <c r="N95" s="19">
        <v>0</v>
      </c>
      <c r="O95" s="11">
        <f>$E95*N95*($S$2^3)</f>
        <v>0</v>
      </c>
      <c r="P95" s="19">
        <v>0</v>
      </c>
      <c r="Q95" s="11">
        <f>$E95*P95*($S$2^4)</f>
        <v>0</v>
      </c>
      <c r="R95" s="21">
        <f t="shared" si="26"/>
        <v>0</v>
      </c>
      <c r="S95" s="49">
        <f t="shared" si="26"/>
        <v>0</v>
      </c>
    </row>
    <row r="96" spans="1:19" x14ac:dyDescent="0.25">
      <c r="A96" s="6"/>
      <c r="B96" s="38" t="s">
        <v>61</v>
      </c>
      <c r="C96" s="38" t="s">
        <v>64</v>
      </c>
      <c r="D96" s="38" t="s">
        <v>37</v>
      </c>
      <c r="E96" s="39">
        <v>0</v>
      </c>
      <c r="F96" s="19">
        <v>0</v>
      </c>
      <c r="G96" s="11">
        <f t="shared" si="24"/>
        <v>0</v>
      </c>
      <c r="H96" s="19">
        <v>0</v>
      </c>
      <c r="I96" s="11">
        <f t="shared" si="25"/>
        <v>0</v>
      </c>
      <c r="J96" s="19">
        <v>0</v>
      </c>
      <c r="K96" s="11">
        <f>$E96*J96*$S$2</f>
        <v>0</v>
      </c>
      <c r="L96" s="19">
        <v>0</v>
      </c>
      <c r="M96" s="11">
        <f>$E96*L96*($S$2^2)</f>
        <v>0</v>
      </c>
      <c r="N96" s="19">
        <v>0</v>
      </c>
      <c r="O96" s="11">
        <f>$E96*N96*($S$2^3)</f>
        <v>0</v>
      </c>
      <c r="P96" s="19">
        <v>0</v>
      </c>
      <c r="Q96" s="11">
        <f>$E96*P96*($S$2^4)</f>
        <v>0</v>
      </c>
      <c r="R96" s="21">
        <f t="shared" si="26"/>
        <v>0</v>
      </c>
      <c r="S96" s="49">
        <f t="shared" si="26"/>
        <v>0</v>
      </c>
    </row>
    <row r="97" spans="1:19" ht="30" x14ac:dyDescent="0.25">
      <c r="B97" s="38" t="s">
        <v>65</v>
      </c>
      <c r="C97" s="38" t="s">
        <v>46</v>
      </c>
      <c r="D97" s="38" t="s">
        <v>67</v>
      </c>
      <c r="E97" s="39">
        <v>0</v>
      </c>
      <c r="F97" s="19">
        <v>0</v>
      </c>
      <c r="G97" s="11">
        <f t="shared" si="24"/>
        <v>0</v>
      </c>
      <c r="H97" s="19">
        <v>0</v>
      </c>
      <c r="I97" s="11">
        <f t="shared" si="25"/>
        <v>0</v>
      </c>
      <c r="J97" s="19">
        <v>0</v>
      </c>
      <c r="K97" s="11">
        <f>$E97*J97*$S$2</f>
        <v>0</v>
      </c>
      <c r="L97" s="19">
        <v>0</v>
      </c>
      <c r="M97" s="11">
        <f>$E97*L97*($S$2^2)</f>
        <v>0</v>
      </c>
      <c r="N97" s="19">
        <v>0</v>
      </c>
      <c r="O97" s="11">
        <f>$E97*N97*($S$2^3)</f>
        <v>0</v>
      </c>
      <c r="P97" s="19">
        <v>0</v>
      </c>
      <c r="Q97" s="11">
        <f>$E97*P97*($S$2^4)</f>
        <v>0</v>
      </c>
      <c r="R97" s="21">
        <f t="shared" si="26"/>
        <v>0</v>
      </c>
      <c r="S97" s="49">
        <f t="shared" si="26"/>
        <v>0</v>
      </c>
    </row>
    <row r="98" spans="1:19" ht="30" x14ac:dyDescent="0.25">
      <c r="B98" s="38" t="s">
        <v>65</v>
      </c>
      <c r="C98" s="38" t="s">
        <v>46</v>
      </c>
      <c r="D98" s="38" t="s">
        <v>67</v>
      </c>
      <c r="E98" s="39">
        <v>0</v>
      </c>
      <c r="F98" s="19">
        <v>0</v>
      </c>
      <c r="G98" s="11">
        <f t="shared" si="24"/>
        <v>0</v>
      </c>
      <c r="H98" s="19">
        <v>0</v>
      </c>
      <c r="I98" s="11">
        <f t="shared" si="25"/>
        <v>0</v>
      </c>
      <c r="J98" s="19">
        <v>0</v>
      </c>
      <c r="K98" s="11">
        <f>$E98*J98*$S$2</f>
        <v>0</v>
      </c>
      <c r="L98" s="19">
        <v>0</v>
      </c>
      <c r="M98" s="11">
        <f>$E98*L98*($S$2^2)</f>
        <v>0</v>
      </c>
      <c r="N98" s="19">
        <v>0</v>
      </c>
      <c r="O98" s="11">
        <f>$E98*N98*($S$2^3)</f>
        <v>0</v>
      </c>
      <c r="P98" s="19">
        <v>0</v>
      </c>
      <c r="Q98" s="11">
        <f>$E98*P98*($S$2^4)</f>
        <v>0</v>
      </c>
      <c r="R98" s="21">
        <f t="shared" si="26"/>
        <v>0</v>
      </c>
      <c r="S98" s="49">
        <f t="shared" si="26"/>
        <v>0</v>
      </c>
    </row>
    <row r="99" spans="1:19" ht="30" x14ac:dyDescent="0.25">
      <c r="B99" s="38" t="s">
        <v>65</v>
      </c>
      <c r="C99" s="38" t="s">
        <v>46</v>
      </c>
      <c r="D99" s="38" t="s">
        <v>67</v>
      </c>
      <c r="E99" s="39">
        <v>0</v>
      </c>
      <c r="F99" s="19">
        <v>0</v>
      </c>
      <c r="G99" s="11">
        <f t="shared" si="24"/>
        <v>0</v>
      </c>
      <c r="H99" s="19">
        <v>0</v>
      </c>
      <c r="I99" s="11">
        <f t="shared" si="25"/>
        <v>0</v>
      </c>
      <c r="J99" s="19">
        <v>0</v>
      </c>
      <c r="K99" s="11">
        <f>$E99*J99*$S$2</f>
        <v>0</v>
      </c>
      <c r="L99" s="19">
        <v>0</v>
      </c>
      <c r="M99" s="11">
        <f>$E99*L99*($S$2^2)</f>
        <v>0</v>
      </c>
      <c r="N99" s="19">
        <v>0</v>
      </c>
      <c r="O99" s="11">
        <f>$E99*N99*($S$2^3)</f>
        <v>0</v>
      </c>
      <c r="P99" s="19">
        <v>0</v>
      </c>
      <c r="Q99" s="11">
        <f>$E99*P99*($S$2^4)</f>
        <v>0</v>
      </c>
      <c r="R99" s="21">
        <f t="shared" si="26"/>
        <v>0</v>
      </c>
      <c r="S99" s="49">
        <f t="shared" si="26"/>
        <v>0</v>
      </c>
    </row>
    <row r="100" spans="1:19" ht="30" x14ac:dyDescent="0.25">
      <c r="B100" s="38" t="s">
        <v>65</v>
      </c>
      <c r="C100" s="38" t="s">
        <v>46</v>
      </c>
      <c r="D100" s="38" t="s">
        <v>67</v>
      </c>
      <c r="E100" s="39">
        <v>0</v>
      </c>
      <c r="F100" s="19">
        <v>0</v>
      </c>
      <c r="G100" s="11">
        <f t="shared" si="24"/>
        <v>0</v>
      </c>
      <c r="H100" s="19">
        <v>0</v>
      </c>
      <c r="I100" s="11">
        <f t="shared" si="25"/>
        <v>0</v>
      </c>
      <c r="J100" s="19">
        <v>0</v>
      </c>
      <c r="K100" s="11">
        <f>$E100*J100*$S$2</f>
        <v>0</v>
      </c>
      <c r="L100" s="19">
        <v>0</v>
      </c>
      <c r="M100" s="11">
        <f>$E100*L100*($S$2^2)</f>
        <v>0</v>
      </c>
      <c r="N100" s="19">
        <v>0</v>
      </c>
      <c r="O100" s="11">
        <f>$E100*N100*($S$2^3)</f>
        <v>0</v>
      </c>
      <c r="P100" s="19">
        <v>0</v>
      </c>
      <c r="Q100" s="11">
        <f>$E100*P100*($S$2^4)</f>
        <v>0</v>
      </c>
      <c r="R100" s="21">
        <f t="shared" si="26"/>
        <v>0</v>
      </c>
      <c r="S100" s="49">
        <f t="shared" si="26"/>
        <v>0</v>
      </c>
    </row>
    <row r="101" spans="1:19" ht="30" x14ac:dyDescent="0.25">
      <c r="B101" s="38" t="s">
        <v>65</v>
      </c>
      <c r="C101" s="38" t="s">
        <v>46</v>
      </c>
      <c r="D101" s="38" t="s">
        <v>67</v>
      </c>
      <c r="E101" s="39">
        <v>0</v>
      </c>
      <c r="F101" s="19">
        <v>0</v>
      </c>
      <c r="G101" s="11">
        <f t="shared" si="24"/>
        <v>0</v>
      </c>
      <c r="H101" s="19">
        <v>0</v>
      </c>
      <c r="I101" s="11">
        <f t="shared" si="25"/>
        <v>0</v>
      </c>
      <c r="J101" s="19">
        <v>0</v>
      </c>
      <c r="K101" s="11">
        <f>$E101*J101*$S$2</f>
        <v>0</v>
      </c>
      <c r="L101" s="19">
        <v>0</v>
      </c>
      <c r="M101" s="11">
        <f>$E101*L101*($S$2^2)</f>
        <v>0</v>
      </c>
      <c r="N101" s="19">
        <v>0</v>
      </c>
      <c r="O101" s="11">
        <f>$E101*N101*($S$2^3)</f>
        <v>0</v>
      </c>
      <c r="P101" s="19">
        <v>0</v>
      </c>
      <c r="Q101" s="11">
        <f>$E101*P101*($S$2^4)</f>
        <v>0</v>
      </c>
      <c r="R101" s="21">
        <f t="shared" si="26"/>
        <v>0</v>
      </c>
      <c r="S101" s="49">
        <f t="shared" si="26"/>
        <v>0</v>
      </c>
    </row>
    <row r="102" spans="1:19" ht="30" x14ac:dyDescent="0.25">
      <c r="B102" s="38" t="s">
        <v>66</v>
      </c>
      <c r="C102" s="38" t="s">
        <v>46</v>
      </c>
      <c r="D102" s="38" t="s">
        <v>67</v>
      </c>
      <c r="E102" s="39">
        <v>0</v>
      </c>
      <c r="F102" s="19">
        <v>0</v>
      </c>
      <c r="G102" s="11">
        <f t="shared" si="24"/>
        <v>0</v>
      </c>
      <c r="H102" s="19">
        <v>0</v>
      </c>
      <c r="I102" s="11">
        <f t="shared" si="25"/>
        <v>0</v>
      </c>
      <c r="J102" s="19">
        <v>0</v>
      </c>
      <c r="K102" s="11">
        <f>$E102*J102*$S$2</f>
        <v>0</v>
      </c>
      <c r="L102" s="19">
        <v>0</v>
      </c>
      <c r="M102" s="11">
        <f>$E102*L102*($S$2^2)</f>
        <v>0</v>
      </c>
      <c r="N102" s="19">
        <v>0</v>
      </c>
      <c r="O102" s="11">
        <f>$E102*N102*($S$2^3)</f>
        <v>0</v>
      </c>
      <c r="P102" s="19">
        <v>0</v>
      </c>
      <c r="Q102" s="11">
        <f>$E102*P102*($S$2^4)</f>
        <v>0</v>
      </c>
      <c r="R102" s="21">
        <f t="shared" si="26"/>
        <v>0</v>
      </c>
      <c r="S102" s="49">
        <f t="shared" si="26"/>
        <v>0</v>
      </c>
    </row>
    <row r="103" spans="1:19" ht="30" x14ac:dyDescent="0.25">
      <c r="B103" s="38" t="s">
        <v>66</v>
      </c>
      <c r="C103" s="38" t="s">
        <v>46</v>
      </c>
      <c r="D103" s="38" t="s">
        <v>67</v>
      </c>
      <c r="E103" s="39">
        <v>0</v>
      </c>
      <c r="F103" s="19">
        <v>0</v>
      </c>
      <c r="G103" s="11">
        <f t="shared" si="24"/>
        <v>0</v>
      </c>
      <c r="H103" s="19">
        <v>0</v>
      </c>
      <c r="I103" s="11">
        <f t="shared" si="25"/>
        <v>0</v>
      </c>
      <c r="J103" s="19">
        <v>0</v>
      </c>
      <c r="K103" s="11">
        <f>$E103*J103*$S$2</f>
        <v>0</v>
      </c>
      <c r="L103" s="19">
        <v>0</v>
      </c>
      <c r="M103" s="11">
        <f>$E103*L103*($S$2^2)</f>
        <v>0</v>
      </c>
      <c r="N103" s="19">
        <v>0</v>
      </c>
      <c r="O103" s="11">
        <f>$E103*N103*($S$2^3)</f>
        <v>0</v>
      </c>
      <c r="P103" s="19">
        <v>0</v>
      </c>
      <c r="Q103" s="11">
        <f>$E103*P103*($S$2^4)</f>
        <v>0</v>
      </c>
      <c r="R103" s="21">
        <f t="shared" si="26"/>
        <v>0</v>
      </c>
      <c r="S103" s="49">
        <f t="shared" si="26"/>
        <v>0</v>
      </c>
    </row>
    <row r="104" spans="1:19" ht="30" x14ac:dyDescent="0.25">
      <c r="B104" s="38" t="s">
        <v>66</v>
      </c>
      <c r="C104" s="38" t="s">
        <v>46</v>
      </c>
      <c r="D104" s="38" t="s">
        <v>67</v>
      </c>
      <c r="E104" s="39">
        <v>0</v>
      </c>
      <c r="F104" s="19">
        <v>0</v>
      </c>
      <c r="G104" s="11">
        <f t="shared" si="24"/>
        <v>0</v>
      </c>
      <c r="H104" s="19">
        <v>0</v>
      </c>
      <c r="I104" s="11">
        <f t="shared" si="25"/>
        <v>0</v>
      </c>
      <c r="J104" s="19">
        <v>0</v>
      </c>
      <c r="K104" s="11">
        <f>$E104*J104*$S$2</f>
        <v>0</v>
      </c>
      <c r="L104" s="19">
        <v>0</v>
      </c>
      <c r="M104" s="11">
        <f>$E104*L104*($S$2^2)</f>
        <v>0</v>
      </c>
      <c r="N104" s="19">
        <v>0</v>
      </c>
      <c r="O104" s="11">
        <f>$E104*N104*($S$2^3)</f>
        <v>0</v>
      </c>
      <c r="P104" s="19">
        <v>0</v>
      </c>
      <c r="Q104" s="11">
        <f>$E104*P104*($S$2^4)</f>
        <v>0</v>
      </c>
      <c r="R104" s="21">
        <f t="shared" si="26"/>
        <v>0</v>
      </c>
      <c r="S104" s="49">
        <f t="shared" si="26"/>
        <v>0</v>
      </c>
    </row>
    <row r="105" spans="1:19" ht="30" x14ac:dyDescent="0.25">
      <c r="B105" s="38" t="s">
        <v>66</v>
      </c>
      <c r="C105" s="38" t="s">
        <v>46</v>
      </c>
      <c r="D105" s="38" t="s">
        <v>67</v>
      </c>
      <c r="E105" s="39">
        <v>0</v>
      </c>
      <c r="F105" s="19">
        <v>0</v>
      </c>
      <c r="G105" s="11">
        <f t="shared" si="24"/>
        <v>0</v>
      </c>
      <c r="H105" s="19">
        <v>0</v>
      </c>
      <c r="I105" s="11">
        <f t="shared" si="25"/>
        <v>0</v>
      </c>
      <c r="J105" s="19">
        <v>0</v>
      </c>
      <c r="K105" s="11">
        <f>$E105*J105*$S$2</f>
        <v>0</v>
      </c>
      <c r="L105" s="19">
        <v>0</v>
      </c>
      <c r="M105" s="11">
        <f>$E105*L105*($S$2^2)</f>
        <v>0</v>
      </c>
      <c r="N105" s="19">
        <v>0</v>
      </c>
      <c r="O105" s="11">
        <f>$E105*N105*($S$2^3)</f>
        <v>0</v>
      </c>
      <c r="P105" s="19">
        <v>0</v>
      </c>
      <c r="Q105" s="11">
        <f>$E105*P105*($S$2^4)</f>
        <v>0</v>
      </c>
      <c r="R105" s="21">
        <f t="shared" si="26"/>
        <v>0</v>
      </c>
      <c r="S105" s="49">
        <f t="shared" si="26"/>
        <v>0</v>
      </c>
    </row>
    <row r="106" spans="1:19" ht="30.75" thickBot="1" x14ac:dyDescent="0.3">
      <c r="B106" s="38" t="s">
        <v>66</v>
      </c>
      <c r="C106" s="38" t="s">
        <v>46</v>
      </c>
      <c r="D106" s="38" t="s">
        <v>67</v>
      </c>
      <c r="E106" s="39">
        <v>0</v>
      </c>
      <c r="F106" s="19">
        <v>0</v>
      </c>
      <c r="G106" s="11">
        <f t="shared" si="24"/>
        <v>0</v>
      </c>
      <c r="H106" s="19">
        <v>0</v>
      </c>
      <c r="I106" s="11">
        <f t="shared" si="25"/>
        <v>0</v>
      </c>
      <c r="J106" s="19">
        <v>0</v>
      </c>
      <c r="K106" s="11">
        <f>$E106*J106*$S$2</f>
        <v>0</v>
      </c>
      <c r="L106" s="19">
        <v>0</v>
      </c>
      <c r="M106" s="11">
        <f>$E106*L106*($S$2^2)</f>
        <v>0</v>
      </c>
      <c r="N106" s="19">
        <v>0</v>
      </c>
      <c r="O106" s="11">
        <f>$E106*N106*($S$2^3)</f>
        <v>0</v>
      </c>
      <c r="P106" s="19">
        <v>0</v>
      </c>
      <c r="Q106" s="11">
        <f>$E106*P106*($S$2^4)</f>
        <v>0</v>
      </c>
      <c r="R106" s="21">
        <f t="shared" si="26"/>
        <v>0</v>
      </c>
      <c r="S106" s="49">
        <f t="shared" si="26"/>
        <v>0</v>
      </c>
    </row>
    <row r="107" spans="1:19" ht="15.75" thickBot="1" x14ac:dyDescent="0.3">
      <c r="B107" s="27" t="s">
        <v>17</v>
      </c>
      <c r="C107" s="27"/>
      <c r="D107" s="27"/>
      <c r="E107" s="28"/>
      <c r="F107" s="13"/>
      <c r="G107" s="14">
        <f>SUM(G78:G106)</f>
        <v>0</v>
      </c>
      <c r="H107" s="13"/>
      <c r="I107" s="14">
        <f>SUM(I78:I106)</f>
        <v>0</v>
      </c>
      <c r="J107" s="13"/>
      <c r="K107" s="14">
        <f>SUM(K78:K106)</f>
        <v>0</v>
      </c>
      <c r="L107" s="13"/>
      <c r="M107" s="14">
        <f>SUM(M78:M106)</f>
        <v>0</v>
      </c>
      <c r="N107" s="13"/>
      <c r="O107" s="14">
        <f>SUM(O78:O106)</f>
        <v>0</v>
      </c>
      <c r="P107" s="13"/>
      <c r="Q107" s="14">
        <f>SUM(Q78:Q106)</f>
        <v>0</v>
      </c>
      <c r="R107" s="22"/>
      <c r="S107" s="50">
        <f>SUM(S78:S106)</f>
        <v>0</v>
      </c>
    </row>
    <row r="108" spans="1:19" x14ac:dyDescent="0.25">
      <c r="B108" s="40"/>
      <c r="C108" s="41"/>
      <c r="D108" s="41"/>
      <c r="E108" s="42"/>
      <c r="F108" s="65"/>
      <c r="G108" s="66"/>
      <c r="H108" s="67"/>
      <c r="I108" s="66"/>
      <c r="J108" s="65"/>
      <c r="K108" s="66"/>
      <c r="L108" s="67"/>
      <c r="M108" s="66"/>
      <c r="N108" s="65"/>
      <c r="O108" s="66"/>
      <c r="P108" s="67"/>
      <c r="Q108" s="66"/>
      <c r="R108" s="70"/>
      <c r="S108" s="69"/>
    </row>
    <row r="109" spans="1:19" x14ac:dyDescent="0.25">
      <c r="B109" s="43" t="s">
        <v>83</v>
      </c>
      <c r="C109" s="41"/>
      <c r="D109" s="41"/>
      <c r="E109" s="42"/>
      <c r="F109" s="62"/>
      <c r="G109" s="60"/>
      <c r="H109" s="61"/>
      <c r="I109" s="60"/>
      <c r="J109" s="62"/>
      <c r="K109" s="60"/>
      <c r="L109" s="61"/>
      <c r="M109" s="60"/>
      <c r="N109" s="62"/>
      <c r="O109" s="60"/>
      <c r="P109" s="61"/>
      <c r="Q109" s="60"/>
      <c r="R109" s="63"/>
      <c r="S109" s="64"/>
    </row>
    <row r="110" spans="1:19" x14ac:dyDescent="0.25">
      <c r="B110" s="38" t="s">
        <v>68</v>
      </c>
      <c r="C110" s="38"/>
      <c r="D110" s="38" t="s">
        <v>37</v>
      </c>
      <c r="E110" s="39">
        <v>0</v>
      </c>
      <c r="F110" s="19">
        <v>0</v>
      </c>
      <c r="G110" s="11">
        <f>$E110*F110</f>
        <v>0</v>
      </c>
      <c r="H110" s="19">
        <v>0</v>
      </c>
      <c r="I110" s="11">
        <f>H110*E110</f>
        <v>0</v>
      </c>
      <c r="J110" s="19">
        <v>0</v>
      </c>
      <c r="K110" s="11">
        <f>$E110*J110</f>
        <v>0</v>
      </c>
      <c r="L110" s="19">
        <v>0</v>
      </c>
      <c r="M110" s="11">
        <f>L110*I110</f>
        <v>0</v>
      </c>
      <c r="N110" s="19">
        <v>0</v>
      </c>
      <c r="O110" s="11">
        <f>$E110*N110</f>
        <v>0</v>
      </c>
      <c r="P110" s="19">
        <v>0</v>
      </c>
      <c r="Q110" s="11">
        <f>P110*M110</f>
        <v>0</v>
      </c>
      <c r="R110" s="21">
        <f t="shared" ref="R110:S112" si="27">F110+H110+J110+L110+N110+P110</f>
        <v>0</v>
      </c>
      <c r="S110" s="49">
        <f t="shared" si="27"/>
        <v>0</v>
      </c>
    </row>
    <row r="111" spans="1:19" x14ac:dyDescent="0.25">
      <c r="A111" s="6"/>
      <c r="B111" s="38" t="s">
        <v>69</v>
      </c>
      <c r="C111" s="38"/>
      <c r="D111" s="38" t="s">
        <v>37</v>
      </c>
      <c r="E111" s="39">
        <v>0</v>
      </c>
      <c r="F111" s="19">
        <v>0</v>
      </c>
      <c r="G111" s="11">
        <f>$E111*F111</f>
        <v>0</v>
      </c>
      <c r="H111" s="19">
        <v>0</v>
      </c>
      <c r="I111" s="11">
        <f>H111*E111</f>
        <v>0</v>
      </c>
      <c r="J111" s="19">
        <v>0</v>
      </c>
      <c r="K111" s="11">
        <f>$E111*J111</f>
        <v>0</v>
      </c>
      <c r="L111" s="19">
        <v>0</v>
      </c>
      <c r="M111" s="11">
        <f>L111*I111</f>
        <v>0</v>
      </c>
      <c r="N111" s="19">
        <v>0</v>
      </c>
      <c r="O111" s="11">
        <f>$E111*N111</f>
        <v>0</v>
      </c>
      <c r="P111" s="19">
        <v>0</v>
      </c>
      <c r="Q111" s="11">
        <f>P111*M111</f>
        <v>0</v>
      </c>
      <c r="R111" s="21">
        <f t="shared" si="27"/>
        <v>0</v>
      </c>
      <c r="S111" s="49">
        <f t="shared" si="27"/>
        <v>0</v>
      </c>
    </row>
    <row r="112" spans="1:19" ht="15.75" thickBot="1" x14ac:dyDescent="0.3">
      <c r="A112" s="6"/>
      <c r="B112" s="38" t="s">
        <v>77</v>
      </c>
      <c r="C112" s="38"/>
      <c r="D112" s="38" t="s">
        <v>37</v>
      </c>
      <c r="E112" s="39">
        <v>0</v>
      </c>
      <c r="F112" s="19">
        <v>0</v>
      </c>
      <c r="G112" s="11">
        <f>$E112*F112</f>
        <v>0</v>
      </c>
      <c r="H112" s="19">
        <v>0</v>
      </c>
      <c r="I112" s="11">
        <f>H112*E112</f>
        <v>0</v>
      </c>
      <c r="J112" s="19">
        <v>0</v>
      </c>
      <c r="K112" s="11">
        <f>$E112*J112</f>
        <v>0</v>
      </c>
      <c r="L112" s="19">
        <v>0</v>
      </c>
      <c r="M112" s="11">
        <f>L112*I112</f>
        <v>0</v>
      </c>
      <c r="N112" s="19">
        <v>0</v>
      </c>
      <c r="O112" s="11">
        <f>$E112*N112</f>
        <v>0</v>
      </c>
      <c r="P112" s="19">
        <v>0</v>
      </c>
      <c r="Q112" s="11">
        <f>P112*M112</f>
        <v>0</v>
      </c>
      <c r="R112" s="21">
        <f t="shared" si="27"/>
        <v>0</v>
      </c>
      <c r="S112" s="49">
        <f t="shared" si="27"/>
        <v>0</v>
      </c>
    </row>
    <row r="113" spans="1:19" ht="15.75" thickBot="1" x14ac:dyDescent="0.3">
      <c r="A113" s="6"/>
      <c r="B113" s="27" t="s">
        <v>18</v>
      </c>
      <c r="C113" s="27"/>
      <c r="D113" s="27"/>
      <c r="E113" s="28"/>
      <c r="F113" s="13"/>
      <c r="G113" s="14">
        <f>SUM(G110:G112)</f>
        <v>0</v>
      </c>
      <c r="H113" s="13"/>
      <c r="I113" s="14">
        <f>SUM(I110:I112)</f>
        <v>0</v>
      </c>
      <c r="J113" s="13"/>
      <c r="K113" s="14">
        <f>SUM(K110:K112)</f>
        <v>0</v>
      </c>
      <c r="L113" s="13"/>
      <c r="M113" s="14">
        <f>SUM(M110:M112)</f>
        <v>0</v>
      </c>
      <c r="N113" s="13"/>
      <c r="O113" s="14">
        <f>SUM(O110:O112)</f>
        <v>0</v>
      </c>
      <c r="P113" s="13"/>
      <c r="Q113" s="14">
        <f>SUM(Q110:Q112)</f>
        <v>0</v>
      </c>
      <c r="R113" s="22"/>
      <c r="S113" s="50">
        <f>SUM(S110:S112)</f>
        <v>0</v>
      </c>
    </row>
    <row r="114" spans="1:19" ht="15.75" thickBot="1" x14ac:dyDescent="0.3">
      <c r="A114" s="6"/>
      <c r="B114" s="41"/>
      <c r="C114" s="41"/>
      <c r="D114" s="41"/>
      <c r="E114" s="42"/>
      <c r="F114" s="10"/>
      <c r="G114" s="15"/>
      <c r="H114" s="10"/>
      <c r="I114" s="15"/>
      <c r="J114" s="10"/>
      <c r="K114" s="15"/>
      <c r="L114" s="10"/>
      <c r="M114" s="15"/>
      <c r="N114" s="10"/>
      <c r="O114" s="15"/>
      <c r="P114" s="10"/>
      <c r="Q114" s="15"/>
      <c r="R114" s="23"/>
      <c r="S114" s="51"/>
    </row>
    <row r="115" spans="1:19" ht="15.75" thickBot="1" x14ac:dyDescent="0.3">
      <c r="A115" s="6"/>
      <c r="B115" s="30" t="s">
        <v>73</v>
      </c>
      <c r="C115" s="30"/>
      <c r="D115" s="30"/>
      <c r="E115" s="31"/>
      <c r="F115" s="16"/>
      <c r="G115" s="17">
        <f>G16+G37+G43+G48+G54+G62+G69+G75+G107+G113</f>
        <v>0</v>
      </c>
      <c r="H115" s="16"/>
      <c r="I115" s="17">
        <f>I16+I37+I43+I48+I54+I62+I69+I75+I107+I113</f>
        <v>0</v>
      </c>
      <c r="J115" s="16"/>
      <c r="K115" s="17">
        <f>K16+K37+K43+K48+K54+K62+K69+K75+K107+K113</f>
        <v>0</v>
      </c>
      <c r="L115" s="16"/>
      <c r="M115" s="17">
        <f>M16+M37+M43+M48+M54+M62+M69+M75+M107+M113</f>
        <v>0</v>
      </c>
      <c r="N115" s="16"/>
      <c r="O115" s="17">
        <f>O16+O37+O43+O48+O54+O62+O69+O75+O107+O113</f>
        <v>0</v>
      </c>
      <c r="P115" s="16"/>
      <c r="Q115" s="17">
        <f>Q16+Q37+Q43+Q48+Q54+Q62+Q69+Q75+Q107+Q113</f>
        <v>0</v>
      </c>
      <c r="R115" s="26"/>
      <c r="S115" s="52">
        <f>S16+S37+S43+S48+S54+S62+S69+S75+S107+S113</f>
        <v>0</v>
      </c>
    </row>
    <row r="116" spans="1:19" x14ac:dyDescent="0.25">
      <c r="A116" s="6"/>
      <c r="B116" s="40"/>
      <c r="C116" s="41"/>
      <c r="D116" s="41"/>
      <c r="E116" s="42"/>
      <c r="F116" s="65"/>
      <c r="G116" s="66"/>
      <c r="H116" s="67"/>
      <c r="I116" s="66"/>
      <c r="J116" s="65"/>
      <c r="K116" s="66"/>
      <c r="L116" s="67"/>
      <c r="M116" s="66"/>
      <c r="N116" s="65"/>
      <c r="O116" s="66"/>
      <c r="P116" s="67"/>
      <c r="Q116" s="66"/>
      <c r="R116" s="68"/>
      <c r="S116" s="69"/>
    </row>
    <row r="117" spans="1:19" x14ac:dyDescent="0.25">
      <c r="A117" s="6"/>
      <c r="B117" s="43" t="s">
        <v>84</v>
      </c>
      <c r="C117" s="41"/>
      <c r="D117" s="41"/>
      <c r="E117" s="42"/>
      <c r="F117" s="62"/>
      <c r="G117" s="60"/>
      <c r="H117" s="61"/>
      <c r="I117" s="60"/>
      <c r="J117" s="62"/>
      <c r="K117" s="60"/>
      <c r="L117" s="61"/>
      <c r="M117" s="60"/>
      <c r="N117" s="62"/>
      <c r="O117" s="60"/>
      <c r="P117" s="61"/>
      <c r="Q117" s="60"/>
      <c r="R117" s="63"/>
      <c r="S117" s="64"/>
    </row>
    <row r="118" spans="1:19" ht="30.75" thickBot="1" x14ac:dyDescent="0.3">
      <c r="A118" s="6"/>
      <c r="B118" s="38" t="s">
        <v>71</v>
      </c>
      <c r="C118" s="38" t="s">
        <v>70</v>
      </c>
      <c r="D118" s="38" t="s">
        <v>79</v>
      </c>
      <c r="E118" s="46">
        <v>0</v>
      </c>
      <c r="F118" s="12"/>
      <c r="G118" s="11">
        <f>G115*$E118</f>
        <v>0</v>
      </c>
      <c r="H118" s="20"/>
      <c r="I118" s="11">
        <f>I115*$E118</f>
        <v>0</v>
      </c>
      <c r="J118" s="12"/>
      <c r="K118" s="11">
        <f>K115*$E118</f>
        <v>0</v>
      </c>
      <c r="L118" s="20"/>
      <c r="M118" s="11">
        <f>M115*$E118</f>
        <v>0</v>
      </c>
      <c r="N118" s="12"/>
      <c r="O118" s="11">
        <f>O115*$E118</f>
        <v>0</v>
      </c>
      <c r="P118" s="20"/>
      <c r="Q118" s="11">
        <f>Q115*$E118</f>
        <v>0</v>
      </c>
      <c r="R118" s="21">
        <f>F118+H118</f>
        <v>0</v>
      </c>
      <c r="S118" s="49">
        <f t="shared" ref="S118" si="28">G118+I118+K118+M118+O118+Q118</f>
        <v>0</v>
      </c>
    </row>
    <row r="119" spans="1:19" ht="15.75" thickBot="1" x14ac:dyDescent="0.3">
      <c r="A119" s="6"/>
      <c r="B119" s="27" t="s">
        <v>72</v>
      </c>
      <c r="C119" s="27"/>
      <c r="D119" s="27"/>
      <c r="E119" s="28"/>
      <c r="F119" s="13"/>
      <c r="G119" s="14">
        <f>SUM(G118)</f>
        <v>0</v>
      </c>
      <c r="H119" s="13"/>
      <c r="I119" s="14">
        <f>SUM(I118)</f>
        <v>0</v>
      </c>
      <c r="J119" s="13"/>
      <c r="K119" s="14">
        <f>SUM(K118)</f>
        <v>0</v>
      </c>
      <c r="L119" s="13"/>
      <c r="M119" s="14">
        <f>SUM(M118)</f>
        <v>0</v>
      </c>
      <c r="N119" s="13"/>
      <c r="O119" s="14">
        <f>SUM(O118)</f>
        <v>0</v>
      </c>
      <c r="P119" s="13"/>
      <c r="Q119" s="14">
        <f>SUM(Q118)</f>
        <v>0</v>
      </c>
      <c r="R119" s="22"/>
      <c r="S119" s="50">
        <f>SUM(S118)</f>
        <v>0</v>
      </c>
    </row>
    <row r="120" spans="1:19" ht="15.75" thickBot="1" x14ac:dyDescent="0.3">
      <c r="A120" s="6"/>
      <c r="B120" s="41"/>
      <c r="C120" s="41"/>
      <c r="D120" s="41"/>
      <c r="E120" s="42"/>
      <c r="F120" s="10"/>
      <c r="G120" s="60"/>
      <c r="H120" s="61"/>
      <c r="I120" s="60"/>
      <c r="J120" s="62"/>
      <c r="K120" s="60"/>
      <c r="L120" s="61"/>
      <c r="M120" s="60"/>
      <c r="N120" s="62"/>
      <c r="O120" s="60"/>
      <c r="P120" s="61"/>
      <c r="Q120" s="60"/>
      <c r="R120" s="63"/>
      <c r="S120" s="64"/>
    </row>
    <row r="121" spans="1:19" ht="15.75" thickBot="1" x14ac:dyDescent="0.3">
      <c r="B121" s="29" t="s">
        <v>97</v>
      </c>
      <c r="C121" s="30"/>
      <c r="D121" s="30"/>
      <c r="E121" s="31"/>
      <c r="F121" s="18"/>
      <c r="G121" s="17">
        <f>G115+G119</f>
        <v>0</v>
      </c>
      <c r="H121" s="16"/>
      <c r="I121" s="17">
        <f>I115+I119</f>
        <v>0</v>
      </c>
      <c r="J121" s="18"/>
      <c r="K121" s="17">
        <f>K115+K119</f>
        <v>0</v>
      </c>
      <c r="L121" s="16"/>
      <c r="M121" s="17">
        <f>M115+M119</f>
        <v>0</v>
      </c>
      <c r="N121" s="18"/>
      <c r="O121" s="17">
        <f>O115+O119</f>
        <v>0</v>
      </c>
      <c r="P121" s="16"/>
      <c r="Q121" s="17">
        <f>Q115+Q119</f>
        <v>0</v>
      </c>
      <c r="R121" s="24"/>
      <c r="S121" s="77">
        <f>S115+S119</f>
        <v>0</v>
      </c>
    </row>
  </sheetData>
  <protectedRanges>
    <protectedRange sqref="B78:E106" name="Travel Details and Units"/>
    <protectedRange sqref="H110:H112 P110:P112 L110:L112" name="Misc Y2 Units"/>
    <protectedRange sqref="L110:L112 H110:H112 P110:P112" name="Supplies Y2 Units"/>
    <protectedRange sqref="L110:L112 H110:H112 P110:P112" name="Telecoms Y2 Units"/>
    <protectedRange sqref="L110:L112 H110:H112 P110:P112" name="Prof Serv Y2 Units"/>
    <protectedRange sqref="B6:F15 J6:J15 N6:N15 F40:F42 J40:J42 N40:N42 F46:F47 J46:J47 N46:N47 F51:F53 J51:J53 N51:N53 F57:F61 J57:J61 N57:N61 F65:F68 J65:J68 N65:N68 F72:F74 J72:J74 N72:N74 F78:F106 J78:J106 N78:N106 F19:F36 J19:J36 N19:N36" name="Salaries Benefits Y1 Units"/>
    <protectedRange sqref="H6:H15 L6:L15 P6:P15 H40:H42 L40:L42 P40:P42 H46:H47 L46:L47 P46:P47 H51:H53 L51:L53 P51:P53 H57:H61 L57:L61 P57:P61 H65:H68 L65:L68 P65:P68 H72:H74 L72:L74 P72:P74 H78:H106 L78:L106 P78:P106 H19:H36 L19:L36 P19:P36" name="Salaries Year 2 Units"/>
    <protectedRange sqref="E40:E42 E46:E47 E51:E53 E57:E61 E65:E68 E72:E74 E78:E106 E110:F112 N110:N112 J110:J112 B19:E36" name="Prof Serv Details and Y1 units"/>
    <protectedRange sqref="C40:E42" name="Rent Details and Y1 Units"/>
    <protectedRange sqref="C46:E47 E51:E53 E57:E61 E65:E68 E72:E74 E78:E106 E110:F112 N110:N112 J110:J112" name="Telecoms Details and Y1 units"/>
    <protectedRange sqref="C51:E53" name="Postage Details and Y1 Units"/>
    <protectedRange sqref="C57:E61 E65:E68 E72:E74 E78:E106 E110:F112 N110:N112 J110:J112" name="Supplies Details and Y1 Units"/>
    <protectedRange sqref="C65:E68" name="Furniture Details and Y1 Units"/>
    <protectedRange sqref="J110:J112 C110:F112 N110:N112" name="Misc Details and Y1 Units"/>
    <protectedRange sqref="D118:E118" name="MSC Details and Rate"/>
    <protectedRange sqref="B72:E74" name="Maintenance Details and Y1 Units"/>
  </protectedRanges>
  <mergeCells count="21">
    <mergeCell ref="B121:E121"/>
    <mergeCell ref="B69:E69"/>
    <mergeCell ref="B75:E75"/>
    <mergeCell ref="B107:E107"/>
    <mergeCell ref="B113:E113"/>
    <mergeCell ref="B115:E115"/>
    <mergeCell ref="B119:E119"/>
    <mergeCell ref="B16:E16"/>
    <mergeCell ref="B37:E37"/>
    <mergeCell ref="B43:E43"/>
    <mergeCell ref="B48:E48"/>
    <mergeCell ref="B54:E54"/>
    <mergeCell ref="B62:E62"/>
    <mergeCell ref="B1:S1"/>
    <mergeCell ref="F3:G3"/>
    <mergeCell ref="H3:I3"/>
    <mergeCell ref="J3:K3"/>
    <mergeCell ref="L3:M3"/>
    <mergeCell ref="N3:O3"/>
    <mergeCell ref="P3:Q3"/>
    <mergeCell ref="R3:S3"/>
  </mergeCells>
  <conditionalFormatting sqref="E118">
    <cfRule type="cellIs" dxfId="2" priority="1" operator="greaterThan">
      <formula>0.13</formula>
    </cfRule>
  </conditionalFormatting>
  <dataValidations count="7">
    <dataValidation allowBlank="1" showInputMessage="1" showErrorMessage="1" promptTitle="Procurement Policy" prompt="Professional service contracts totaling $5000 or more must comply with CEPF's procurement policy. In column C, include an explanation of the recruitment process you will use. If you pre-identified the service provider, include their name in column C. " sqref="E19:E36" xr:uid="{FBF6C9A4-414B-4F03-A212-770C6C60E698}"/>
    <dataValidation allowBlank="1" showInputMessage="1" showErrorMessage="1" promptTitle="Procurement Policy" prompt="Supplies purchases totaling $5000 or more from one vendor must comply with CEPF's procurement policy. In column C, include an explanation of the process you will use to identify these vendors. If you know the provider now, include the supplier's name." sqref="E59:E61" xr:uid="{BC15AA3C-6281-4D7E-ABD6-7355C0037403}"/>
    <dataValidation allowBlank="1" showInputMessage="1" showErrorMessage="1" promptTitle="Procurement Policy" prompt="Furniture/Equipment totaling $5000 or more from one vendor must comply with CEPF's procurement policy. In column C, include an explanation of the process you will use to identify these vendors. If you know the provider now, include the supplier's name." sqref="E66" xr:uid="{2EC212E6-F828-445B-BEF9-C4558ED6C4D0}"/>
    <dataValidation allowBlank="1" showInputMessage="1" showErrorMessage="1" promptTitle="Construction Policy" prompt="CEPF has a stringent approval process in regards to projects that require construction. Please expect CEPF to request additional details if your project will require construction. " sqref="E67" xr:uid="{D67CEA09-3423-459E-80E2-01B0F3635428}"/>
    <dataValidation allowBlank="1" showInputMessage="1" showErrorMessage="1" promptTitle="Procurement Policy" prompt="If your project will involve purchasing a car you must receive bids from 3 different suppliers before selecting the vehicle. Individual motorbikes under $5000 do not need to undergo the procurement process. " sqref="E68" xr:uid="{FD4D39BF-423F-49F1-9171-E8ECAB9A0F6B}"/>
    <dataValidation allowBlank="1" showInputMessage="1" showErrorMessage="1" promptTitle="Management Support Costs" prompt="If you enter a management support cost rate, you must provide an explanation of how the rate was determined and what it includes, in column D. " sqref="E118" xr:uid="{13A8C9BC-D546-48EE-8016-384CF8B5536F}"/>
    <dataValidation allowBlank="1" showInputMessage="1" showErrorMessage="1" promptTitle="Actual Salary Charges" prompt="Please note that CEPF grants are exclusively cost-reimbursable. This means CEPF can only be charged the actual salary rates and time allocations of the staff who participate in the project. You must maintain records of contracts, timesheets, etc. " sqref="E6:E15" xr:uid="{188CB602-E95A-404E-A276-AC0E1972EE88}"/>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892F8-8E31-4283-A4A7-D75985683176}">
  <dimension ref="A1:S121"/>
  <sheetViews>
    <sheetView zoomScale="80" zoomScaleNormal="80" workbookViewId="0">
      <selection activeCell="B1" sqref="B1:S1"/>
    </sheetView>
  </sheetViews>
  <sheetFormatPr defaultColWidth="8.85546875" defaultRowHeight="15" x14ac:dyDescent="0.25"/>
  <cols>
    <col min="1" max="1" width="4.42578125" customWidth="1"/>
    <col min="2" max="2" width="35.85546875" bestFit="1" customWidth="1"/>
    <col min="3" max="3" width="32.42578125" customWidth="1"/>
    <col min="4" max="4" width="33.42578125" customWidth="1"/>
    <col min="5" max="5" width="15.42578125" style="1" customWidth="1"/>
    <col min="7" max="7" width="15.42578125" customWidth="1"/>
    <col min="9" max="9" width="15.42578125" customWidth="1"/>
    <col min="11" max="11" width="15.42578125" customWidth="1"/>
    <col min="13" max="13" width="15.42578125" customWidth="1"/>
    <col min="15" max="15" width="15.42578125" customWidth="1"/>
    <col min="17" max="17" width="15.42578125" customWidth="1"/>
    <col min="18" max="18" width="10.42578125" bestFit="1" customWidth="1"/>
    <col min="19" max="19" width="15.42578125" customWidth="1"/>
  </cols>
  <sheetData>
    <row r="1" spans="2:19" x14ac:dyDescent="0.25">
      <c r="B1" s="32" t="s">
        <v>99</v>
      </c>
      <c r="C1" s="32"/>
      <c r="D1" s="32"/>
      <c r="E1" s="32"/>
      <c r="F1" s="32"/>
      <c r="G1" s="32"/>
      <c r="H1" s="32"/>
      <c r="I1" s="32"/>
      <c r="J1" s="32"/>
      <c r="K1" s="32"/>
      <c r="L1" s="32"/>
      <c r="M1" s="32"/>
      <c r="N1" s="32"/>
      <c r="O1" s="32"/>
      <c r="P1" s="32"/>
      <c r="Q1" s="32"/>
      <c r="R1" s="32"/>
      <c r="S1" s="32"/>
    </row>
    <row r="2" spans="2:19" x14ac:dyDescent="0.25">
      <c r="D2" s="58"/>
      <c r="E2" s="58"/>
      <c r="F2" s="58"/>
      <c r="G2" s="58"/>
      <c r="H2" s="58"/>
      <c r="I2" s="58"/>
      <c r="J2" s="58"/>
      <c r="K2" s="58"/>
      <c r="L2" s="58"/>
      <c r="M2" s="58"/>
      <c r="N2" s="58"/>
      <c r="O2" s="58"/>
      <c r="P2" s="58"/>
      <c r="Q2" s="58"/>
      <c r="R2" s="58" t="s">
        <v>93</v>
      </c>
      <c r="S2" s="59">
        <v>1</v>
      </c>
    </row>
    <row r="3" spans="2:19" x14ac:dyDescent="0.25">
      <c r="B3" s="53"/>
      <c r="C3" s="53"/>
      <c r="D3" s="53"/>
      <c r="E3" s="54"/>
      <c r="F3" s="55" t="s">
        <v>86</v>
      </c>
      <c r="G3" s="56"/>
      <c r="H3" s="55" t="s">
        <v>87</v>
      </c>
      <c r="I3" s="56"/>
      <c r="J3" s="55" t="s">
        <v>88</v>
      </c>
      <c r="K3" s="56"/>
      <c r="L3" s="55" t="s">
        <v>89</v>
      </c>
      <c r="M3" s="56"/>
      <c r="N3" s="55" t="s">
        <v>90</v>
      </c>
      <c r="O3" s="56"/>
      <c r="P3" s="55" t="s">
        <v>91</v>
      </c>
      <c r="Q3" s="56"/>
      <c r="R3" s="55" t="s">
        <v>76</v>
      </c>
      <c r="S3" s="57"/>
    </row>
    <row r="4" spans="2:19" s="5" customFormat="1" ht="30" x14ac:dyDescent="0.25">
      <c r="B4" s="33"/>
      <c r="C4" s="2" t="s">
        <v>75</v>
      </c>
      <c r="D4" s="2" t="s">
        <v>20</v>
      </c>
      <c r="E4" s="34" t="s">
        <v>21</v>
      </c>
      <c r="F4" s="3" t="s">
        <v>80</v>
      </c>
      <c r="G4" s="4" t="s">
        <v>22</v>
      </c>
      <c r="H4" s="3" t="s">
        <v>80</v>
      </c>
      <c r="I4" s="4" t="s">
        <v>22</v>
      </c>
      <c r="J4" s="3" t="s">
        <v>80</v>
      </c>
      <c r="K4" s="4" t="s">
        <v>22</v>
      </c>
      <c r="L4" s="3" t="s">
        <v>80</v>
      </c>
      <c r="M4" s="4" t="s">
        <v>22</v>
      </c>
      <c r="N4" s="3" t="s">
        <v>80</v>
      </c>
      <c r="O4" s="4" t="s">
        <v>22</v>
      </c>
      <c r="P4" s="3" t="s">
        <v>80</v>
      </c>
      <c r="Q4" s="4" t="s">
        <v>22</v>
      </c>
      <c r="R4" s="25" t="s">
        <v>8</v>
      </c>
      <c r="S4" s="2" t="s">
        <v>23</v>
      </c>
    </row>
    <row r="5" spans="2:19" x14ac:dyDescent="0.25">
      <c r="B5" s="35" t="s">
        <v>0</v>
      </c>
      <c r="C5" s="36"/>
      <c r="D5" s="36"/>
      <c r="E5" s="37"/>
      <c r="F5" s="71"/>
      <c r="G5" s="72"/>
      <c r="H5" s="71"/>
      <c r="I5" s="72"/>
      <c r="J5" s="71"/>
      <c r="K5" s="72"/>
      <c r="L5" s="71"/>
      <c r="M5" s="72"/>
      <c r="N5" s="71"/>
      <c r="O5" s="72"/>
      <c r="P5" s="71"/>
      <c r="Q5" s="72"/>
      <c r="R5" s="73"/>
      <c r="S5" s="74"/>
    </row>
    <row r="6" spans="2:19" ht="30" x14ac:dyDescent="0.25">
      <c r="B6" s="38" t="s">
        <v>26</v>
      </c>
      <c r="C6" s="38" t="s">
        <v>25</v>
      </c>
      <c r="D6" s="38" t="s">
        <v>81</v>
      </c>
      <c r="E6" s="39"/>
      <c r="F6" s="19">
        <v>0</v>
      </c>
      <c r="G6" s="11">
        <f>$E6*F6</f>
        <v>0</v>
      </c>
      <c r="H6" s="19">
        <v>0</v>
      </c>
      <c r="I6" s="11">
        <f>$E6*H6</f>
        <v>0</v>
      </c>
      <c r="J6" s="19">
        <v>0</v>
      </c>
      <c r="K6" s="11">
        <f>$E6*J6*$S$2</f>
        <v>0</v>
      </c>
      <c r="L6" s="19">
        <v>0</v>
      </c>
      <c r="M6" s="11">
        <f>$E6*L6*($S$2^2)</f>
        <v>0</v>
      </c>
      <c r="N6" s="19">
        <v>0</v>
      </c>
      <c r="O6" s="11">
        <f>$E6*N6*($S$2^3)</f>
        <v>0</v>
      </c>
      <c r="P6" s="19">
        <v>0</v>
      </c>
      <c r="Q6" s="11">
        <f>$E6*P6*($S$2^4)</f>
        <v>0</v>
      </c>
      <c r="R6" s="21">
        <f>F6+H6+J6+L6+N6+P6</f>
        <v>0</v>
      </c>
      <c r="S6" s="49">
        <f>G6+I6+K6+M6+O6+Q6</f>
        <v>0</v>
      </c>
    </row>
    <row r="7" spans="2:19" ht="30" x14ac:dyDescent="0.25">
      <c r="B7" s="38" t="s">
        <v>26</v>
      </c>
      <c r="C7" s="38" t="s">
        <v>25</v>
      </c>
      <c r="D7" s="38" t="s">
        <v>81</v>
      </c>
      <c r="E7" s="39">
        <v>0</v>
      </c>
      <c r="F7" s="19">
        <v>0</v>
      </c>
      <c r="G7" s="11">
        <f t="shared" ref="G7:G15" si="0">$E7*F7</f>
        <v>0</v>
      </c>
      <c r="H7" s="19">
        <v>0</v>
      </c>
      <c r="I7" s="11">
        <f t="shared" ref="I7:I15" si="1">$E7*H7</f>
        <v>0</v>
      </c>
      <c r="J7" s="19">
        <v>0</v>
      </c>
      <c r="K7" s="11">
        <f>$E7*J7*$S$2</f>
        <v>0</v>
      </c>
      <c r="L7" s="19">
        <v>0</v>
      </c>
      <c r="M7" s="11">
        <f>$E7*L7*($S$2^2)</f>
        <v>0</v>
      </c>
      <c r="N7" s="19">
        <v>0</v>
      </c>
      <c r="O7" s="11">
        <f>$E7*N7*($S$2^3)</f>
        <v>0</v>
      </c>
      <c r="P7" s="19">
        <v>0</v>
      </c>
      <c r="Q7" s="11">
        <f>$E7*P7*($S$2^4)</f>
        <v>0</v>
      </c>
      <c r="R7" s="21">
        <f t="shared" ref="R7:S15" si="2">F7+H7+J7+L7+N7+P7</f>
        <v>0</v>
      </c>
      <c r="S7" s="49">
        <f t="shared" si="2"/>
        <v>0</v>
      </c>
    </row>
    <row r="8" spans="2:19" ht="30" x14ac:dyDescent="0.25">
      <c r="B8" s="38" t="s">
        <v>26</v>
      </c>
      <c r="C8" s="38" t="s">
        <v>25</v>
      </c>
      <c r="D8" s="38" t="s">
        <v>81</v>
      </c>
      <c r="E8" s="39">
        <v>0</v>
      </c>
      <c r="F8" s="19">
        <v>0</v>
      </c>
      <c r="G8" s="11">
        <f t="shared" si="0"/>
        <v>0</v>
      </c>
      <c r="H8" s="19">
        <v>0</v>
      </c>
      <c r="I8" s="11">
        <f t="shared" si="1"/>
        <v>0</v>
      </c>
      <c r="J8" s="19">
        <v>0</v>
      </c>
      <c r="K8" s="11">
        <f>$E8*J8*$S$2</f>
        <v>0</v>
      </c>
      <c r="L8" s="19">
        <v>0</v>
      </c>
      <c r="M8" s="11">
        <f>$E8*L8*($S$2^2)</f>
        <v>0</v>
      </c>
      <c r="N8" s="19">
        <v>0</v>
      </c>
      <c r="O8" s="11">
        <f>$E8*N8*($S$2^3)</f>
        <v>0</v>
      </c>
      <c r="P8" s="19">
        <v>0</v>
      </c>
      <c r="Q8" s="11">
        <f>$E8*P8*($S$2^4)</f>
        <v>0</v>
      </c>
      <c r="R8" s="21">
        <f t="shared" si="2"/>
        <v>0</v>
      </c>
      <c r="S8" s="49">
        <f t="shared" si="2"/>
        <v>0</v>
      </c>
    </row>
    <row r="9" spans="2:19" ht="30" x14ac:dyDescent="0.25">
      <c r="B9" s="38" t="s">
        <v>26</v>
      </c>
      <c r="C9" s="38" t="s">
        <v>25</v>
      </c>
      <c r="D9" s="38" t="s">
        <v>81</v>
      </c>
      <c r="E9" s="39">
        <v>0</v>
      </c>
      <c r="F9" s="19">
        <v>0</v>
      </c>
      <c r="G9" s="11">
        <f t="shared" si="0"/>
        <v>0</v>
      </c>
      <c r="H9" s="19">
        <v>0</v>
      </c>
      <c r="I9" s="11">
        <f t="shared" si="1"/>
        <v>0</v>
      </c>
      <c r="J9" s="19">
        <v>0</v>
      </c>
      <c r="K9" s="11">
        <f>$E9*J9*$S$2</f>
        <v>0</v>
      </c>
      <c r="L9" s="19">
        <v>0</v>
      </c>
      <c r="M9" s="11">
        <f>$E9*L9*($S$2^2)</f>
        <v>0</v>
      </c>
      <c r="N9" s="19">
        <v>0</v>
      </c>
      <c r="O9" s="11">
        <f>$E9*N9*($S$2^3)</f>
        <v>0</v>
      </c>
      <c r="P9" s="19">
        <v>0</v>
      </c>
      <c r="Q9" s="11">
        <f>$E9*P9*($S$2^4)</f>
        <v>0</v>
      </c>
      <c r="R9" s="21">
        <f t="shared" si="2"/>
        <v>0</v>
      </c>
      <c r="S9" s="49">
        <f t="shared" si="2"/>
        <v>0</v>
      </c>
    </row>
    <row r="10" spans="2:19" ht="30" x14ac:dyDescent="0.25">
      <c r="B10" s="38" t="s">
        <v>26</v>
      </c>
      <c r="C10" s="38" t="s">
        <v>25</v>
      </c>
      <c r="D10" s="38" t="s">
        <v>81</v>
      </c>
      <c r="E10" s="39">
        <v>0</v>
      </c>
      <c r="F10" s="19">
        <v>0</v>
      </c>
      <c r="G10" s="11">
        <f t="shared" si="0"/>
        <v>0</v>
      </c>
      <c r="H10" s="19">
        <v>0</v>
      </c>
      <c r="I10" s="11">
        <f t="shared" si="1"/>
        <v>0</v>
      </c>
      <c r="J10" s="19">
        <v>0</v>
      </c>
      <c r="K10" s="11">
        <f>$E10*J10*$S$2</f>
        <v>0</v>
      </c>
      <c r="L10" s="19">
        <v>0</v>
      </c>
      <c r="M10" s="11">
        <f>$E10*L10*($S$2^2)</f>
        <v>0</v>
      </c>
      <c r="N10" s="19">
        <v>0</v>
      </c>
      <c r="O10" s="11">
        <f>$E10*N10*($S$2^3)</f>
        <v>0</v>
      </c>
      <c r="P10" s="19">
        <v>0</v>
      </c>
      <c r="Q10" s="11">
        <f>$E10*P10*($S$2^4)</f>
        <v>0</v>
      </c>
      <c r="R10" s="21">
        <f t="shared" si="2"/>
        <v>0</v>
      </c>
      <c r="S10" s="49">
        <f t="shared" si="2"/>
        <v>0</v>
      </c>
    </row>
    <row r="11" spans="2:19" ht="30" x14ac:dyDescent="0.25">
      <c r="B11" s="38" t="s">
        <v>26</v>
      </c>
      <c r="C11" s="38" t="s">
        <v>25</v>
      </c>
      <c r="D11" s="38" t="s">
        <v>81</v>
      </c>
      <c r="E11" s="39">
        <v>0</v>
      </c>
      <c r="F11" s="19">
        <v>0</v>
      </c>
      <c r="G11" s="11">
        <f t="shared" si="0"/>
        <v>0</v>
      </c>
      <c r="H11" s="19">
        <v>0</v>
      </c>
      <c r="I11" s="11">
        <f t="shared" si="1"/>
        <v>0</v>
      </c>
      <c r="J11" s="19">
        <v>0</v>
      </c>
      <c r="K11" s="11">
        <f>$E11*J11*$S$2</f>
        <v>0</v>
      </c>
      <c r="L11" s="19">
        <v>0</v>
      </c>
      <c r="M11" s="11">
        <f>$E11*L11*($S$2^2)</f>
        <v>0</v>
      </c>
      <c r="N11" s="19">
        <v>0</v>
      </c>
      <c r="O11" s="11">
        <f>$E11*N11*($S$2^3)</f>
        <v>0</v>
      </c>
      <c r="P11" s="19">
        <v>0</v>
      </c>
      <c r="Q11" s="11">
        <f>$E11*P11*($S$2^4)</f>
        <v>0</v>
      </c>
      <c r="R11" s="21">
        <f t="shared" si="2"/>
        <v>0</v>
      </c>
      <c r="S11" s="49">
        <f t="shared" si="2"/>
        <v>0</v>
      </c>
    </row>
    <row r="12" spans="2:19" ht="30" x14ac:dyDescent="0.25">
      <c r="B12" s="38" t="s">
        <v>26</v>
      </c>
      <c r="C12" s="38" t="s">
        <v>25</v>
      </c>
      <c r="D12" s="38" t="s">
        <v>81</v>
      </c>
      <c r="E12" s="39">
        <v>0</v>
      </c>
      <c r="F12" s="19">
        <v>0</v>
      </c>
      <c r="G12" s="11">
        <f t="shared" si="0"/>
        <v>0</v>
      </c>
      <c r="H12" s="19">
        <v>0</v>
      </c>
      <c r="I12" s="11">
        <f t="shared" si="1"/>
        <v>0</v>
      </c>
      <c r="J12" s="19">
        <v>0</v>
      </c>
      <c r="K12" s="11">
        <f>$E12*J12*$S$2</f>
        <v>0</v>
      </c>
      <c r="L12" s="19">
        <v>0</v>
      </c>
      <c r="M12" s="11">
        <f>$E12*L12*($S$2^2)</f>
        <v>0</v>
      </c>
      <c r="N12" s="19">
        <v>0</v>
      </c>
      <c r="O12" s="11">
        <f>$E12*N12*($S$2^3)</f>
        <v>0</v>
      </c>
      <c r="P12" s="19">
        <v>0</v>
      </c>
      <c r="Q12" s="11">
        <f>$E12*P12*($S$2^4)</f>
        <v>0</v>
      </c>
      <c r="R12" s="21">
        <f t="shared" si="2"/>
        <v>0</v>
      </c>
      <c r="S12" s="49">
        <f t="shared" si="2"/>
        <v>0</v>
      </c>
    </row>
    <row r="13" spans="2:19" ht="30" x14ac:dyDescent="0.25">
      <c r="B13" s="38" t="s">
        <v>26</v>
      </c>
      <c r="C13" s="38" t="s">
        <v>25</v>
      </c>
      <c r="D13" s="38" t="s">
        <v>81</v>
      </c>
      <c r="E13" s="39">
        <v>0</v>
      </c>
      <c r="F13" s="19">
        <v>0</v>
      </c>
      <c r="G13" s="11">
        <f t="shared" si="0"/>
        <v>0</v>
      </c>
      <c r="H13" s="19">
        <v>0</v>
      </c>
      <c r="I13" s="11">
        <f t="shared" si="1"/>
        <v>0</v>
      </c>
      <c r="J13" s="19">
        <v>0</v>
      </c>
      <c r="K13" s="11">
        <f>$E13*J13*$S$2</f>
        <v>0</v>
      </c>
      <c r="L13" s="19">
        <v>0</v>
      </c>
      <c r="M13" s="11">
        <f>$E13*L13*($S$2^2)</f>
        <v>0</v>
      </c>
      <c r="N13" s="19">
        <v>0</v>
      </c>
      <c r="O13" s="11">
        <f>$E13*N13*($S$2^3)</f>
        <v>0</v>
      </c>
      <c r="P13" s="19">
        <v>0</v>
      </c>
      <c r="Q13" s="11">
        <f>$E13*P13*($S$2^4)</f>
        <v>0</v>
      </c>
      <c r="R13" s="21">
        <f t="shared" si="2"/>
        <v>0</v>
      </c>
      <c r="S13" s="49">
        <f t="shared" si="2"/>
        <v>0</v>
      </c>
    </row>
    <row r="14" spans="2:19" ht="30" x14ac:dyDescent="0.25">
      <c r="B14" s="38" t="s">
        <v>26</v>
      </c>
      <c r="C14" s="38" t="s">
        <v>25</v>
      </c>
      <c r="D14" s="38" t="s">
        <v>81</v>
      </c>
      <c r="E14" s="39">
        <v>0</v>
      </c>
      <c r="F14" s="19">
        <v>0</v>
      </c>
      <c r="G14" s="11">
        <f t="shared" si="0"/>
        <v>0</v>
      </c>
      <c r="H14" s="19">
        <v>0</v>
      </c>
      <c r="I14" s="11">
        <f t="shared" si="1"/>
        <v>0</v>
      </c>
      <c r="J14" s="19">
        <v>0</v>
      </c>
      <c r="K14" s="11">
        <f>$E14*J14*$S$2</f>
        <v>0</v>
      </c>
      <c r="L14" s="19">
        <v>0</v>
      </c>
      <c r="M14" s="11">
        <f>$E14*L14*($S$2^2)</f>
        <v>0</v>
      </c>
      <c r="N14" s="19">
        <v>0</v>
      </c>
      <c r="O14" s="11">
        <f>$E14*N14*($S$2^3)</f>
        <v>0</v>
      </c>
      <c r="P14" s="19">
        <v>0</v>
      </c>
      <c r="Q14" s="11">
        <f>$E14*P14*($S$2^4)</f>
        <v>0</v>
      </c>
      <c r="R14" s="21">
        <f t="shared" si="2"/>
        <v>0</v>
      </c>
      <c r="S14" s="49">
        <f t="shared" si="2"/>
        <v>0</v>
      </c>
    </row>
    <row r="15" spans="2:19" ht="30.75" thickBot="1" x14ac:dyDescent="0.3">
      <c r="B15" s="38" t="s">
        <v>26</v>
      </c>
      <c r="C15" s="38" t="s">
        <v>25</v>
      </c>
      <c r="D15" s="38" t="s">
        <v>81</v>
      </c>
      <c r="E15" s="39"/>
      <c r="F15" s="19">
        <v>0</v>
      </c>
      <c r="G15" s="11">
        <f t="shared" si="0"/>
        <v>0</v>
      </c>
      <c r="H15" s="19">
        <v>0</v>
      </c>
      <c r="I15" s="11">
        <f t="shared" si="1"/>
        <v>0</v>
      </c>
      <c r="J15" s="19">
        <v>0</v>
      </c>
      <c r="K15" s="11">
        <f>$E15*J15*$S$2</f>
        <v>0</v>
      </c>
      <c r="L15" s="19">
        <v>0</v>
      </c>
      <c r="M15" s="11">
        <f>$E15*L15*($S$2^2)</f>
        <v>0</v>
      </c>
      <c r="N15" s="19">
        <v>0</v>
      </c>
      <c r="O15" s="11">
        <f>$E15*N15*($S$2^3)</f>
        <v>0</v>
      </c>
      <c r="P15" s="19">
        <v>0</v>
      </c>
      <c r="Q15" s="11">
        <f>$E15*P15*($S$2^4)</f>
        <v>0</v>
      </c>
      <c r="R15" s="21">
        <f t="shared" si="2"/>
        <v>0</v>
      </c>
      <c r="S15" s="49">
        <f t="shared" si="2"/>
        <v>0</v>
      </c>
    </row>
    <row r="16" spans="2:19" ht="15.75" thickBot="1" x14ac:dyDescent="0.3">
      <c r="B16" s="27" t="s">
        <v>9</v>
      </c>
      <c r="C16" s="27"/>
      <c r="D16" s="27"/>
      <c r="E16" s="28"/>
      <c r="F16" s="13"/>
      <c r="G16" s="14">
        <f>SUM(G6:G15)</f>
        <v>0</v>
      </c>
      <c r="H16" s="13"/>
      <c r="I16" s="14">
        <f>SUM(I6:I15)</f>
        <v>0</v>
      </c>
      <c r="J16" s="13"/>
      <c r="K16" s="14">
        <f>SUM(K6:K15)</f>
        <v>0</v>
      </c>
      <c r="L16" s="13"/>
      <c r="M16" s="14">
        <f>SUM(M6:M15)</f>
        <v>0</v>
      </c>
      <c r="N16" s="13"/>
      <c r="O16" s="14">
        <f>SUM(O6:O15)</f>
        <v>0</v>
      </c>
      <c r="P16" s="13"/>
      <c r="Q16" s="14">
        <f>SUM(Q6:Q15)</f>
        <v>0</v>
      </c>
      <c r="R16" s="22"/>
      <c r="S16" s="50">
        <f>SUM(S6:S15)</f>
        <v>0</v>
      </c>
    </row>
    <row r="17" spans="1:19" x14ac:dyDescent="0.25">
      <c r="B17" s="40"/>
      <c r="C17" s="41"/>
      <c r="D17" s="41"/>
      <c r="E17" s="42"/>
      <c r="F17" s="65"/>
      <c r="G17" s="66"/>
      <c r="H17" s="65"/>
      <c r="I17" s="66"/>
      <c r="J17" s="65"/>
      <c r="K17" s="66"/>
      <c r="L17" s="65"/>
      <c r="M17" s="66"/>
      <c r="N17" s="65"/>
      <c r="O17" s="66"/>
      <c r="P17" s="65"/>
      <c r="Q17" s="66"/>
      <c r="R17" s="70"/>
      <c r="S17" s="69"/>
    </row>
    <row r="18" spans="1:19" x14ac:dyDescent="0.25">
      <c r="A18" s="6"/>
      <c r="B18" s="43" t="s">
        <v>1</v>
      </c>
      <c r="C18" s="41"/>
      <c r="D18" s="41"/>
      <c r="E18" s="42"/>
      <c r="F18" s="62"/>
      <c r="G18" s="60"/>
      <c r="H18" s="62"/>
      <c r="I18" s="60"/>
      <c r="J18" s="62"/>
      <c r="K18" s="60"/>
      <c r="L18" s="62"/>
      <c r="M18" s="60"/>
      <c r="N18" s="62"/>
      <c r="O18" s="60"/>
      <c r="P18" s="62"/>
      <c r="Q18" s="60"/>
      <c r="R18" s="63"/>
      <c r="S18" s="64"/>
    </row>
    <row r="19" spans="1:19" x14ac:dyDescent="0.25">
      <c r="A19" s="7"/>
      <c r="B19" s="38" t="s">
        <v>31</v>
      </c>
      <c r="C19" s="38" t="s">
        <v>25</v>
      </c>
      <c r="D19" s="38" t="s">
        <v>27</v>
      </c>
      <c r="E19" s="39">
        <v>0</v>
      </c>
      <c r="F19" s="19">
        <v>0</v>
      </c>
      <c r="G19" s="11">
        <f t="shared" ref="G19:G36" si="3">$E19*F19</f>
        <v>0</v>
      </c>
      <c r="H19" s="19">
        <v>0</v>
      </c>
      <c r="I19" s="11">
        <f t="shared" ref="I19:I36" si="4">$E19*H19</f>
        <v>0</v>
      </c>
      <c r="J19" s="19">
        <v>0</v>
      </c>
      <c r="K19" s="11">
        <f>$E19*J19*$S$2</f>
        <v>0</v>
      </c>
      <c r="L19" s="19">
        <v>0</v>
      </c>
      <c r="M19" s="11">
        <f>$E19*L19*($S$2^2)</f>
        <v>0</v>
      </c>
      <c r="N19" s="19">
        <v>0</v>
      </c>
      <c r="O19" s="11">
        <f>$E19*N19*($S$2^3)</f>
        <v>0</v>
      </c>
      <c r="P19" s="19">
        <v>0</v>
      </c>
      <c r="Q19" s="11">
        <f>$E19*P19*($S$2^4)</f>
        <v>0</v>
      </c>
      <c r="R19" s="21">
        <f t="shared" ref="R19:S36" si="5">F19+H19+J19+L19+N19+P19</f>
        <v>0</v>
      </c>
      <c r="S19" s="49">
        <f t="shared" si="5"/>
        <v>0</v>
      </c>
    </row>
    <row r="20" spans="1:19" x14ac:dyDescent="0.25">
      <c r="A20" s="7"/>
      <c r="B20" s="38" t="s">
        <v>31</v>
      </c>
      <c r="C20" s="38" t="s">
        <v>25</v>
      </c>
      <c r="D20" s="38" t="s">
        <v>27</v>
      </c>
      <c r="E20" s="39">
        <v>0</v>
      </c>
      <c r="F20" s="19">
        <v>0</v>
      </c>
      <c r="G20" s="11">
        <f t="shared" si="3"/>
        <v>0</v>
      </c>
      <c r="H20" s="19">
        <v>0</v>
      </c>
      <c r="I20" s="11">
        <f t="shared" si="4"/>
        <v>0</v>
      </c>
      <c r="J20" s="19">
        <v>0</v>
      </c>
      <c r="K20" s="11">
        <f>$E20*J20*$S$2</f>
        <v>0</v>
      </c>
      <c r="L20" s="19">
        <v>0</v>
      </c>
      <c r="M20" s="11">
        <f>$E20*L20*($S$2^2)</f>
        <v>0</v>
      </c>
      <c r="N20" s="19">
        <v>0</v>
      </c>
      <c r="O20" s="11">
        <f>$E20*N20*($S$2^3)</f>
        <v>0</v>
      </c>
      <c r="P20" s="19">
        <v>0</v>
      </c>
      <c r="Q20" s="11">
        <f>$E20*P20*($S$2^4)</f>
        <v>0</v>
      </c>
      <c r="R20" s="21">
        <f t="shared" si="5"/>
        <v>0</v>
      </c>
      <c r="S20" s="49">
        <f t="shared" si="5"/>
        <v>0</v>
      </c>
    </row>
    <row r="21" spans="1:19" x14ac:dyDescent="0.25">
      <c r="A21" s="7"/>
      <c r="B21" s="38" t="s">
        <v>31</v>
      </c>
      <c r="C21" s="38" t="s">
        <v>25</v>
      </c>
      <c r="D21" s="38" t="s">
        <v>27</v>
      </c>
      <c r="E21" s="39">
        <v>0</v>
      </c>
      <c r="F21" s="19">
        <v>0</v>
      </c>
      <c r="G21" s="11">
        <f t="shared" si="3"/>
        <v>0</v>
      </c>
      <c r="H21" s="19">
        <v>0</v>
      </c>
      <c r="I21" s="11">
        <f t="shared" si="4"/>
        <v>0</v>
      </c>
      <c r="J21" s="19">
        <v>0</v>
      </c>
      <c r="K21" s="11">
        <f>$E21*J21*$S$2</f>
        <v>0</v>
      </c>
      <c r="L21" s="19">
        <v>0</v>
      </c>
      <c r="M21" s="11">
        <f>$E21*L21*($S$2^2)</f>
        <v>0</v>
      </c>
      <c r="N21" s="19">
        <v>0</v>
      </c>
      <c r="O21" s="11">
        <f>$E21*N21*($S$2^3)</f>
        <v>0</v>
      </c>
      <c r="P21" s="19">
        <v>0</v>
      </c>
      <c r="Q21" s="11">
        <f>$E21*P21*($S$2^4)</f>
        <v>0</v>
      </c>
      <c r="R21" s="21">
        <f t="shared" si="5"/>
        <v>0</v>
      </c>
      <c r="S21" s="49">
        <f t="shared" si="5"/>
        <v>0</v>
      </c>
    </row>
    <row r="22" spans="1:19" x14ac:dyDescent="0.25">
      <c r="A22" s="7"/>
      <c r="B22" s="38" t="s">
        <v>31</v>
      </c>
      <c r="C22" s="38" t="s">
        <v>25</v>
      </c>
      <c r="D22" s="38" t="s">
        <v>27</v>
      </c>
      <c r="E22" s="39">
        <v>0</v>
      </c>
      <c r="F22" s="19">
        <v>0</v>
      </c>
      <c r="G22" s="11">
        <f t="shared" si="3"/>
        <v>0</v>
      </c>
      <c r="H22" s="19">
        <v>0</v>
      </c>
      <c r="I22" s="11">
        <f t="shared" si="4"/>
        <v>0</v>
      </c>
      <c r="J22" s="19">
        <v>0</v>
      </c>
      <c r="K22" s="11">
        <f>$E22*J22*$S$2</f>
        <v>0</v>
      </c>
      <c r="L22" s="19">
        <v>0</v>
      </c>
      <c r="M22" s="11">
        <f>$E22*L22*($S$2^2)</f>
        <v>0</v>
      </c>
      <c r="N22" s="19">
        <v>0</v>
      </c>
      <c r="O22" s="11">
        <f>$E22*N22*($S$2^3)</f>
        <v>0</v>
      </c>
      <c r="P22" s="19">
        <v>0</v>
      </c>
      <c r="Q22" s="11">
        <f>$E22*P22*($S$2^4)</f>
        <v>0</v>
      </c>
      <c r="R22" s="21">
        <f t="shared" si="5"/>
        <v>0</v>
      </c>
      <c r="S22" s="49">
        <f t="shared" si="5"/>
        <v>0</v>
      </c>
    </row>
    <row r="23" spans="1:19" x14ac:dyDescent="0.25">
      <c r="A23" s="7"/>
      <c r="B23" s="38" t="s">
        <v>31</v>
      </c>
      <c r="C23" s="38" t="s">
        <v>25</v>
      </c>
      <c r="D23" s="38" t="s">
        <v>27</v>
      </c>
      <c r="E23" s="39">
        <v>0</v>
      </c>
      <c r="F23" s="19">
        <v>0</v>
      </c>
      <c r="G23" s="11">
        <f t="shared" si="3"/>
        <v>0</v>
      </c>
      <c r="H23" s="19">
        <v>0</v>
      </c>
      <c r="I23" s="11">
        <f t="shared" si="4"/>
        <v>0</v>
      </c>
      <c r="J23" s="19">
        <v>0</v>
      </c>
      <c r="K23" s="11">
        <f>$E23*J23*$S$2</f>
        <v>0</v>
      </c>
      <c r="L23" s="19">
        <v>0</v>
      </c>
      <c r="M23" s="11">
        <f>$E23*L23*($S$2^2)</f>
        <v>0</v>
      </c>
      <c r="N23" s="19">
        <v>0</v>
      </c>
      <c r="O23" s="11">
        <f>$E23*N23*($S$2^3)</f>
        <v>0</v>
      </c>
      <c r="P23" s="19">
        <v>0</v>
      </c>
      <c r="Q23" s="11">
        <f>$E23*P23*($S$2^4)</f>
        <v>0</v>
      </c>
      <c r="R23" s="21">
        <f t="shared" si="5"/>
        <v>0</v>
      </c>
      <c r="S23" s="49">
        <f t="shared" si="5"/>
        <v>0</v>
      </c>
    </row>
    <row r="24" spans="1:19" x14ac:dyDescent="0.25">
      <c r="A24" s="7"/>
      <c r="B24" s="38" t="s">
        <v>32</v>
      </c>
      <c r="C24" s="38" t="s">
        <v>25</v>
      </c>
      <c r="D24" s="38" t="s">
        <v>27</v>
      </c>
      <c r="E24" s="39">
        <v>0</v>
      </c>
      <c r="F24" s="19">
        <v>0</v>
      </c>
      <c r="G24" s="11">
        <f t="shared" si="3"/>
        <v>0</v>
      </c>
      <c r="H24" s="19">
        <v>0</v>
      </c>
      <c r="I24" s="11">
        <f t="shared" si="4"/>
        <v>0</v>
      </c>
      <c r="J24" s="19">
        <v>0</v>
      </c>
      <c r="K24" s="11">
        <f>$E24*J24*$S$2</f>
        <v>0</v>
      </c>
      <c r="L24" s="19">
        <v>0</v>
      </c>
      <c r="M24" s="11">
        <f>$E24*L24*($S$2^2)</f>
        <v>0</v>
      </c>
      <c r="N24" s="19">
        <v>0</v>
      </c>
      <c r="O24" s="11">
        <f>$E24*N24*($S$2^3)</f>
        <v>0</v>
      </c>
      <c r="P24" s="19">
        <v>0</v>
      </c>
      <c r="Q24" s="11">
        <f>$E24*P24*($S$2^4)</f>
        <v>0</v>
      </c>
      <c r="R24" s="21">
        <f t="shared" si="5"/>
        <v>0</v>
      </c>
      <c r="S24" s="49">
        <f t="shared" si="5"/>
        <v>0</v>
      </c>
    </row>
    <row r="25" spans="1:19" x14ac:dyDescent="0.25">
      <c r="A25" s="7"/>
      <c r="B25" s="38" t="s">
        <v>32</v>
      </c>
      <c r="C25" s="38" t="s">
        <v>25</v>
      </c>
      <c r="D25" s="38" t="s">
        <v>27</v>
      </c>
      <c r="E25" s="39">
        <v>0</v>
      </c>
      <c r="F25" s="19">
        <v>0</v>
      </c>
      <c r="G25" s="11">
        <f t="shared" si="3"/>
        <v>0</v>
      </c>
      <c r="H25" s="19">
        <v>0</v>
      </c>
      <c r="I25" s="11">
        <f t="shared" si="4"/>
        <v>0</v>
      </c>
      <c r="J25" s="19">
        <v>0</v>
      </c>
      <c r="K25" s="11">
        <f>$E25*J25*$S$2</f>
        <v>0</v>
      </c>
      <c r="L25" s="19">
        <v>0</v>
      </c>
      <c r="M25" s="11">
        <f>$E25*L25*($S$2^2)</f>
        <v>0</v>
      </c>
      <c r="N25" s="19">
        <v>0</v>
      </c>
      <c r="O25" s="11">
        <f>$E25*N25*($S$2^3)</f>
        <v>0</v>
      </c>
      <c r="P25" s="19">
        <v>0</v>
      </c>
      <c r="Q25" s="11">
        <f>$E25*P25*($S$2^4)</f>
        <v>0</v>
      </c>
      <c r="R25" s="21">
        <f t="shared" si="5"/>
        <v>0</v>
      </c>
      <c r="S25" s="49">
        <f t="shared" si="5"/>
        <v>0</v>
      </c>
    </row>
    <row r="26" spans="1:19" x14ac:dyDescent="0.25">
      <c r="A26" s="7"/>
      <c r="B26" s="38" t="s">
        <v>32</v>
      </c>
      <c r="C26" s="38" t="s">
        <v>25</v>
      </c>
      <c r="D26" s="38" t="s">
        <v>27</v>
      </c>
      <c r="E26" s="39">
        <v>0</v>
      </c>
      <c r="F26" s="19">
        <v>0</v>
      </c>
      <c r="G26" s="11">
        <f t="shared" si="3"/>
        <v>0</v>
      </c>
      <c r="H26" s="19">
        <v>0</v>
      </c>
      <c r="I26" s="11">
        <f t="shared" si="4"/>
        <v>0</v>
      </c>
      <c r="J26" s="19">
        <v>0</v>
      </c>
      <c r="K26" s="11">
        <f>$E26*J26*$S$2</f>
        <v>0</v>
      </c>
      <c r="L26" s="19">
        <v>0</v>
      </c>
      <c r="M26" s="11">
        <f>$E26*L26*($S$2^2)</f>
        <v>0</v>
      </c>
      <c r="N26" s="19">
        <v>0</v>
      </c>
      <c r="O26" s="11">
        <f>$E26*N26*($S$2^3)</f>
        <v>0</v>
      </c>
      <c r="P26" s="19">
        <v>0</v>
      </c>
      <c r="Q26" s="11">
        <f>$E26*P26*($S$2^4)</f>
        <v>0</v>
      </c>
      <c r="R26" s="21">
        <f t="shared" si="5"/>
        <v>0</v>
      </c>
      <c r="S26" s="49">
        <f t="shared" si="5"/>
        <v>0</v>
      </c>
    </row>
    <row r="27" spans="1:19" x14ac:dyDescent="0.25">
      <c r="A27" s="7"/>
      <c r="B27" s="38" t="s">
        <v>32</v>
      </c>
      <c r="C27" s="38" t="s">
        <v>25</v>
      </c>
      <c r="D27" s="38" t="s">
        <v>27</v>
      </c>
      <c r="E27" s="39">
        <v>0</v>
      </c>
      <c r="F27" s="19">
        <v>0</v>
      </c>
      <c r="G27" s="11">
        <f t="shared" si="3"/>
        <v>0</v>
      </c>
      <c r="H27" s="19">
        <v>0</v>
      </c>
      <c r="I27" s="11">
        <f t="shared" si="4"/>
        <v>0</v>
      </c>
      <c r="J27" s="19">
        <v>0</v>
      </c>
      <c r="K27" s="11">
        <f>$E27*J27*$S$2</f>
        <v>0</v>
      </c>
      <c r="L27" s="19">
        <v>0</v>
      </c>
      <c r="M27" s="11">
        <f>$E27*L27*($S$2^2)</f>
        <v>0</v>
      </c>
      <c r="N27" s="19">
        <v>0</v>
      </c>
      <c r="O27" s="11">
        <f>$E27*N27*($S$2^3)</f>
        <v>0</v>
      </c>
      <c r="P27" s="19">
        <v>0</v>
      </c>
      <c r="Q27" s="11">
        <f>$E27*P27*($S$2^4)</f>
        <v>0</v>
      </c>
      <c r="R27" s="21">
        <f t="shared" si="5"/>
        <v>0</v>
      </c>
      <c r="S27" s="49">
        <f t="shared" si="5"/>
        <v>0</v>
      </c>
    </row>
    <row r="28" spans="1:19" x14ac:dyDescent="0.25">
      <c r="A28" s="6"/>
      <c r="B28" s="38" t="s">
        <v>32</v>
      </c>
      <c r="C28" s="38" t="s">
        <v>25</v>
      </c>
      <c r="D28" s="38" t="s">
        <v>27</v>
      </c>
      <c r="E28" s="39">
        <v>0</v>
      </c>
      <c r="F28" s="19">
        <v>0</v>
      </c>
      <c r="G28" s="11">
        <f t="shared" si="3"/>
        <v>0</v>
      </c>
      <c r="H28" s="19">
        <v>0</v>
      </c>
      <c r="I28" s="11">
        <f t="shared" si="4"/>
        <v>0</v>
      </c>
      <c r="J28" s="19">
        <v>0</v>
      </c>
      <c r="K28" s="11">
        <f>$E28*J28*$S$2</f>
        <v>0</v>
      </c>
      <c r="L28" s="19">
        <v>0</v>
      </c>
      <c r="M28" s="11">
        <f>$E28*L28*($S$2^2)</f>
        <v>0</v>
      </c>
      <c r="N28" s="19">
        <v>0</v>
      </c>
      <c r="O28" s="11">
        <f>$E28*N28*($S$2^3)</f>
        <v>0</v>
      </c>
      <c r="P28" s="19">
        <v>0</v>
      </c>
      <c r="Q28" s="11">
        <f>$E28*P28*($S$2^4)</f>
        <v>0</v>
      </c>
      <c r="R28" s="21">
        <f t="shared" si="5"/>
        <v>0</v>
      </c>
      <c r="S28" s="49">
        <f t="shared" si="5"/>
        <v>0</v>
      </c>
    </row>
    <row r="29" spans="1:19" x14ac:dyDescent="0.25">
      <c r="A29" s="6"/>
      <c r="B29" s="38" t="s">
        <v>28</v>
      </c>
      <c r="C29" s="38" t="s">
        <v>33</v>
      </c>
      <c r="D29" s="38" t="s">
        <v>37</v>
      </c>
      <c r="E29" s="39">
        <v>0</v>
      </c>
      <c r="F29" s="19">
        <v>0</v>
      </c>
      <c r="G29" s="11">
        <f t="shared" si="3"/>
        <v>0</v>
      </c>
      <c r="H29" s="19">
        <v>0</v>
      </c>
      <c r="I29" s="11">
        <f t="shared" si="4"/>
        <v>0</v>
      </c>
      <c r="J29" s="19">
        <v>0</v>
      </c>
      <c r="K29" s="11">
        <f>$E29*J29*$S$2</f>
        <v>0</v>
      </c>
      <c r="L29" s="19">
        <v>0</v>
      </c>
      <c r="M29" s="11">
        <f>$E29*L29*($S$2^2)</f>
        <v>0</v>
      </c>
      <c r="N29" s="19">
        <v>0</v>
      </c>
      <c r="O29" s="11">
        <f>$E29*N29*($S$2^3)</f>
        <v>0</v>
      </c>
      <c r="P29" s="19">
        <v>0</v>
      </c>
      <c r="Q29" s="11">
        <f>$E29*P29*($S$2^4)</f>
        <v>0</v>
      </c>
      <c r="R29" s="21">
        <f t="shared" si="5"/>
        <v>0</v>
      </c>
      <c r="S29" s="49">
        <f t="shared" si="5"/>
        <v>0</v>
      </c>
    </row>
    <row r="30" spans="1:19" x14ac:dyDescent="0.25">
      <c r="A30" s="6"/>
      <c r="B30" s="38" t="s">
        <v>29</v>
      </c>
      <c r="C30" s="38" t="s">
        <v>34</v>
      </c>
      <c r="D30" s="38" t="s">
        <v>37</v>
      </c>
      <c r="E30" s="39">
        <v>0</v>
      </c>
      <c r="F30" s="19">
        <v>0</v>
      </c>
      <c r="G30" s="11">
        <f t="shared" si="3"/>
        <v>0</v>
      </c>
      <c r="H30" s="19">
        <v>0</v>
      </c>
      <c r="I30" s="11">
        <f t="shared" si="4"/>
        <v>0</v>
      </c>
      <c r="J30" s="19">
        <v>0</v>
      </c>
      <c r="K30" s="11">
        <f>$E30*J30*$S$2</f>
        <v>0</v>
      </c>
      <c r="L30" s="19">
        <v>0</v>
      </c>
      <c r="M30" s="11">
        <f>$E30*L30*($S$2^2)</f>
        <v>0</v>
      </c>
      <c r="N30" s="19">
        <v>0</v>
      </c>
      <c r="O30" s="11">
        <f>$E30*N30*($S$2^3)</f>
        <v>0</v>
      </c>
      <c r="P30" s="19">
        <v>0</v>
      </c>
      <c r="Q30" s="11">
        <f>$E30*P30*($S$2^4)</f>
        <v>0</v>
      </c>
      <c r="R30" s="21">
        <f t="shared" si="5"/>
        <v>0</v>
      </c>
      <c r="S30" s="49">
        <f t="shared" si="5"/>
        <v>0</v>
      </c>
    </row>
    <row r="31" spans="1:19" x14ac:dyDescent="0.25">
      <c r="A31" s="6"/>
      <c r="B31" s="38" t="s">
        <v>30</v>
      </c>
      <c r="C31" s="38" t="s">
        <v>35</v>
      </c>
      <c r="D31" s="38" t="s">
        <v>37</v>
      </c>
      <c r="E31" s="39">
        <v>0</v>
      </c>
      <c r="F31" s="19">
        <v>0</v>
      </c>
      <c r="G31" s="11">
        <f t="shared" si="3"/>
        <v>0</v>
      </c>
      <c r="H31" s="19">
        <v>0</v>
      </c>
      <c r="I31" s="11">
        <f t="shared" si="4"/>
        <v>0</v>
      </c>
      <c r="J31" s="19">
        <v>0</v>
      </c>
      <c r="K31" s="11">
        <f>$E31*J31*$S$2</f>
        <v>0</v>
      </c>
      <c r="L31" s="19">
        <v>0</v>
      </c>
      <c r="M31" s="11">
        <f>$E31*L31*($S$2^2)</f>
        <v>0</v>
      </c>
      <c r="N31" s="19">
        <v>0</v>
      </c>
      <c r="O31" s="11">
        <f>$E31*N31*($S$2^3)</f>
        <v>0</v>
      </c>
      <c r="P31" s="19">
        <v>0</v>
      </c>
      <c r="Q31" s="11">
        <f>$E31*P31*($S$2^4)</f>
        <v>0</v>
      </c>
      <c r="R31" s="21">
        <f t="shared" si="5"/>
        <v>0</v>
      </c>
      <c r="S31" s="49">
        <f t="shared" si="5"/>
        <v>0</v>
      </c>
    </row>
    <row r="32" spans="1:19" x14ac:dyDescent="0.25">
      <c r="A32" s="6"/>
      <c r="B32" s="38" t="s">
        <v>30</v>
      </c>
      <c r="C32" s="38" t="s">
        <v>35</v>
      </c>
      <c r="D32" s="38" t="s">
        <v>37</v>
      </c>
      <c r="E32" s="39">
        <v>0</v>
      </c>
      <c r="F32" s="19">
        <v>0</v>
      </c>
      <c r="G32" s="11">
        <f t="shared" si="3"/>
        <v>0</v>
      </c>
      <c r="H32" s="19">
        <v>0</v>
      </c>
      <c r="I32" s="11">
        <f t="shared" si="4"/>
        <v>0</v>
      </c>
      <c r="J32" s="19">
        <v>0</v>
      </c>
      <c r="K32" s="11">
        <f>$E32*J32*$S$2</f>
        <v>0</v>
      </c>
      <c r="L32" s="19">
        <v>0</v>
      </c>
      <c r="M32" s="11">
        <f>$E32*L32*($S$2^2)</f>
        <v>0</v>
      </c>
      <c r="N32" s="19">
        <v>0</v>
      </c>
      <c r="O32" s="11">
        <f>$E32*N32*($S$2^3)</f>
        <v>0</v>
      </c>
      <c r="P32" s="19">
        <v>0</v>
      </c>
      <c r="Q32" s="11">
        <f>$E32*P32*($S$2^4)</f>
        <v>0</v>
      </c>
      <c r="R32" s="21">
        <f t="shared" si="5"/>
        <v>0</v>
      </c>
      <c r="S32" s="49">
        <f t="shared" si="5"/>
        <v>0</v>
      </c>
    </row>
    <row r="33" spans="1:19" x14ac:dyDescent="0.25">
      <c r="A33" s="6"/>
      <c r="B33" s="38" t="s">
        <v>30</v>
      </c>
      <c r="C33" s="38" t="s">
        <v>35</v>
      </c>
      <c r="D33" s="38" t="s">
        <v>37</v>
      </c>
      <c r="E33" s="39">
        <v>0</v>
      </c>
      <c r="F33" s="19">
        <v>0</v>
      </c>
      <c r="G33" s="11">
        <f t="shared" si="3"/>
        <v>0</v>
      </c>
      <c r="H33" s="19">
        <v>0</v>
      </c>
      <c r="I33" s="11">
        <f t="shared" si="4"/>
        <v>0</v>
      </c>
      <c r="J33" s="19">
        <v>0</v>
      </c>
      <c r="K33" s="11">
        <f>$E33*J33*$S$2</f>
        <v>0</v>
      </c>
      <c r="L33" s="19">
        <v>0</v>
      </c>
      <c r="M33" s="11">
        <f>$E33*L33*($S$2^2)</f>
        <v>0</v>
      </c>
      <c r="N33" s="19">
        <v>0</v>
      </c>
      <c r="O33" s="11">
        <f>$E33*N33*($S$2^3)</f>
        <v>0</v>
      </c>
      <c r="P33" s="19">
        <v>0</v>
      </c>
      <c r="Q33" s="11">
        <f>$E33*P33*($S$2^4)</f>
        <v>0</v>
      </c>
      <c r="R33" s="21">
        <f t="shared" si="5"/>
        <v>0</v>
      </c>
      <c r="S33" s="49">
        <f t="shared" si="5"/>
        <v>0</v>
      </c>
    </row>
    <row r="34" spans="1:19" x14ac:dyDescent="0.25">
      <c r="A34" s="6"/>
      <c r="B34" s="38" t="s">
        <v>30</v>
      </c>
      <c r="C34" s="38" t="s">
        <v>35</v>
      </c>
      <c r="D34" s="38" t="s">
        <v>37</v>
      </c>
      <c r="E34" s="39">
        <v>0</v>
      </c>
      <c r="F34" s="19">
        <v>0</v>
      </c>
      <c r="G34" s="11">
        <f t="shared" si="3"/>
        <v>0</v>
      </c>
      <c r="H34" s="19">
        <v>0</v>
      </c>
      <c r="I34" s="11">
        <f t="shared" si="4"/>
        <v>0</v>
      </c>
      <c r="J34" s="19">
        <v>0</v>
      </c>
      <c r="K34" s="11">
        <f>$E34*J34*$S$2</f>
        <v>0</v>
      </c>
      <c r="L34" s="19">
        <v>0</v>
      </c>
      <c r="M34" s="11">
        <f>$E34*L34*($S$2^2)</f>
        <v>0</v>
      </c>
      <c r="N34" s="19">
        <v>0</v>
      </c>
      <c r="O34" s="11">
        <f>$E34*N34*($S$2^3)</f>
        <v>0</v>
      </c>
      <c r="P34" s="19">
        <v>0</v>
      </c>
      <c r="Q34" s="11">
        <f>$E34*P34*($S$2^4)</f>
        <v>0</v>
      </c>
      <c r="R34" s="21">
        <f t="shared" si="5"/>
        <v>0</v>
      </c>
      <c r="S34" s="49">
        <f t="shared" si="5"/>
        <v>0</v>
      </c>
    </row>
    <row r="35" spans="1:19" x14ac:dyDescent="0.25">
      <c r="A35" s="6"/>
      <c r="B35" s="38" t="s">
        <v>30</v>
      </c>
      <c r="C35" s="38" t="s">
        <v>35</v>
      </c>
      <c r="D35" s="38" t="s">
        <v>37</v>
      </c>
      <c r="E35" s="39">
        <v>0</v>
      </c>
      <c r="F35" s="19">
        <v>0</v>
      </c>
      <c r="G35" s="11">
        <f t="shared" si="3"/>
        <v>0</v>
      </c>
      <c r="H35" s="19">
        <v>0</v>
      </c>
      <c r="I35" s="11">
        <f t="shared" si="4"/>
        <v>0</v>
      </c>
      <c r="J35" s="19">
        <v>0</v>
      </c>
      <c r="K35" s="11">
        <f>$E35*J35*$S$2</f>
        <v>0</v>
      </c>
      <c r="L35" s="19">
        <v>0</v>
      </c>
      <c r="M35" s="11">
        <f>$E35*L35*($S$2^2)</f>
        <v>0</v>
      </c>
      <c r="N35" s="19">
        <v>0</v>
      </c>
      <c r="O35" s="11">
        <f>$E35*N35*($S$2^3)</f>
        <v>0</v>
      </c>
      <c r="P35" s="19">
        <v>0</v>
      </c>
      <c r="Q35" s="11">
        <f>$E35*P35*($S$2^4)</f>
        <v>0</v>
      </c>
      <c r="R35" s="21">
        <f t="shared" si="5"/>
        <v>0</v>
      </c>
      <c r="S35" s="49">
        <f t="shared" si="5"/>
        <v>0</v>
      </c>
    </row>
    <row r="36" spans="1:19" ht="15.75" thickBot="1" x14ac:dyDescent="0.3">
      <c r="A36" s="6"/>
      <c r="B36" s="38" t="s">
        <v>36</v>
      </c>
      <c r="C36" s="38" t="s">
        <v>35</v>
      </c>
      <c r="D36" s="38" t="s">
        <v>37</v>
      </c>
      <c r="E36" s="39">
        <v>0</v>
      </c>
      <c r="F36" s="19">
        <v>0</v>
      </c>
      <c r="G36" s="11">
        <f t="shared" si="3"/>
        <v>0</v>
      </c>
      <c r="H36" s="19">
        <v>0</v>
      </c>
      <c r="I36" s="11">
        <f t="shared" si="4"/>
        <v>0</v>
      </c>
      <c r="J36" s="19">
        <v>0</v>
      </c>
      <c r="K36" s="11">
        <f>$E36*J36*$S$2</f>
        <v>0</v>
      </c>
      <c r="L36" s="19">
        <v>0</v>
      </c>
      <c r="M36" s="11">
        <f>$E36*L36*($S$2^2)</f>
        <v>0</v>
      </c>
      <c r="N36" s="19">
        <v>0</v>
      </c>
      <c r="O36" s="11">
        <f>$E36*N36*($S$2^3)</f>
        <v>0</v>
      </c>
      <c r="P36" s="19">
        <v>0</v>
      </c>
      <c r="Q36" s="11">
        <f>$E36*P36*($S$2^4)</f>
        <v>0</v>
      </c>
      <c r="R36" s="21">
        <f t="shared" si="5"/>
        <v>0</v>
      </c>
      <c r="S36" s="49">
        <f t="shared" si="5"/>
        <v>0</v>
      </c>
    </row>
    <row r="37" spans="1:19" ht="15.75" thickBot="1" x14ac:dyDescent="0.3">
      <c r="A37" s="6"/>
      <c r="B37" s="27" t="s">
        <v>10</v>
      </c>
      <c r="C37" s="27"/>
      <c r="D37" s="27"/>
      <c r="E37" s="28"/>
      <c r="F37" s="13"/>
      <c r="G37" s="14">
        <f>SUM(G19:G36)</f>
        <v>0</v>
      </c>
      <c r="H37" s="13"/>
      <c r="I37" s="14">
        <f>SUM(I19:I36)</f>
        <v>0</v>
      </c>
      <c r="J37" s="13"/>
      <c r="K37" s="14">
        <f>SUM(K19:K36)</f>
        <v>0</v>
      </c>
      <c r="L37" s="13"/>
      <c r="M37" s="14">
        <f>SUM(M19:M36)</f>
        <v>0</v>
      </c>
      <c r="N37" s="13"/>
      <c r="O37" s="14">
        <f>SUM(O19:O36)</f>
        <v>0</v>
      </c>
      <c r="P37" s="13"/>
      <c r="Q37" s="14">
        <f>SUM(Q19:Q36)</f>
        <v>0</v>
      </c>
      <c r="R37" s="22"/>
      <c r="S37" s="50">
        <f>SUM(S19:S36)</f>
        <v>0</v>
      </c>
    </row>
    <row r="38" spans="1:19" x14ac:dyDescent="0.25">
      <c r="A38" s="6"/>
      <c r="B38" s="40"/>
      <c r="C38" s="41"/>
      <c r="D38" s="41"/>
      <c r="E38" s="42"/>
      <c r="F38" s="65"/>
      <c r="G38" s="66"/>
      <c r="H38" s="65"/>
      <c r="I38" s="66"/>
      <c r="J38" s="65"/>
      <c r="K38" s="66"/>
      <c r="L38" s="65"/>
      <c r="M38" s="66"/>
      <c r="N38" s="65"/>
      <c r="O38" s="66"/>
      <c r="P38" s="65"/>
      <c r="Q38" s="66"/>
      <c r="R38" s="70"/>
      <c r="S38" s="69"/>
    </row>
    <row r="39" spans="1:19" x14ac:dyDescent="0.25">
      <c r="A39" s="6"/>
      <c r="B39" s="43" t="s">
        <v>2</v>
      </c>
      <c r="C39" s="41"/>
      <c r="D39" s="41"/>
      <c r="E39" s="42"/>
      <c r="F39" s="62"/>
      <c r="G39" s="60"/>
      <c r="H39" s="62"/>
      <c r="I39" s="60"/>
      <c r="J39" s="62"/>
      <c r="K39" s="60"/>
      <c r="L39" s="62"/>
      <c r="M39" s="60"/>
      <c r="N39" s="62"/>
      <c r="O39" s="60"/>
      <c r="P39" s="62"/>
      <c r="Q39" s="60"/>
      <c r="R39" s="63"/>
      <c r="S39" s="64"/>
    </row>
    <row r="40" spans="1:19" x14ac:dyDescent="0.25">
      <c r="A40" s="8"/>
      <c r="B40" s="38" t="s">
        <v>38</v>
      </c>
      <c r="C40" s="38" t="s">
        <v>46</v>
      </c>
      <c r="D40" s="38" t="s">
        <v>37</v>
      </c>
      <c r="E40" s="39">
        <v>0</v>
      </c>
      <c r="F40" s="19">
        <v>0</v>
      </c>
      <c r="G40" s="11">
        <f t="shared" ref="G40:G42" si="6">$E40*F40</f>
        <v>0</v>
      </c>
      <c r="H40" s="19">
        <v>0</v>
      </c>
      <c r="I40" s="11">
        <f t="shared" ref="I40:I42" si="7">$E40*H40</f>
        <v>0</v>
      </c>
      <c r="J40" s="19">
        <v>0</v>
      </c>
      <c r="K40" s="11">
        <f>$E40*J40*$S$2</f>
        <v>0</v>
      </c>
      <c r="L40" s="19">
        <v>0</v>
      </c>
      <c r="M40" s="11">
        <f>$E40*L40*($S$2^2)</f>
        <v>0</v>
      </c>
      <c r="N40" s="19">
        <v>0</v>
      </c>
      <c r="O40" s="11">
        <f>$E40*N40*($S$2^3)</f>
        <v>0</v>
      </c>
      <c r="P40" s="19">
        <v>0</v>
      </c>
      <c r="Q40" s="11">
        <f>$E40*P40*($S$2^4)</f>
        <v>0</v>
      </c>
      <c r="R40" s="21">
        <f t="shared" ref="R40:S42" si="8">F40+H40+J40+L40+N40+P40</f>
        <v>0</v>
      </c>
      <c r="S40" s="49">
        <f t="shared" si="8"/>
        <v>0</v>
      </c>
    </row>
    <row r="41" spans="1:19" x14ac:dyDescent="0.25">
      <c r="A41" s="8"/>
      <c r="B41" s="38" t="s">
        <v>39</v>
      </c>
      <c r="C41" s="38" t="s">
        <v>46</v>
      </c>
      <c r="D41" s="38" t="s">
        <v>37</v>
      </c>
      <c r="E41" s="39">
        <v>0</v>
      </c>
      <c r="F41" s="19">
        <v>0</v>
      </c>
      <c r="G41" s="11">
        <f t="shared" si="6"/>
        <v>0</v>
      </c>
      <c r="H41" s="19">
        <v>0</v>
      </c>
      <c r="I41" s="11">
        <f t="shared" si="7"/>
        <v>0</v>
      </c>
      <c r="J41" s="19">
        <v>0</v>
      </c>
      <c r="K41" s="11">
        <f>$E41*J41*$S$2</f>
        <v>0</v>
      </c>
      <c r="L41" s="19">
        <v>0</v>
      </c>
      <c r="M41" s="11">
        <f>$E41*L41*($S$2^2)</f>
        <v>0</v>
      </c>
      <c r="N41" s="19">
        <v>0</v>
      </c>
      <c r="O41" s="11">
        <f>$E41*N41*($S$2^3)</f>
        <v>0</v>
      </c>
      <c r="P41" s="19">
        <v>0</v>
      </c>
      <c r="Q41" s="11">
        <f>$E41*P41*($S$2^4)</f>
        <v>0</v>
      </c>
      <c r="R41" s="21">
        <f t="shared" si="8"/>
        <v>0</v>
      </c>
      <c r="S41" s="49">
        <f t="shared" si="8"/>
        <v>0</v>
      </c>
    </row>
    <row r="42" spans="1:19" ht="15.75" thickBot="1" x14ac:dyDescent="0.3">
      <c r="A42" s="6"/>
      <c r="B42" s="38" t="s">
        <v>40</v>
      </c>
      <c r="C42" s="38" t="s">
        <v>46</v>
      </c>
      <c r="D42" s="38" t="s">
        <v>37</v>
      </c>
      <c r="E42" s="39">
        <v>0</v>
      </c>
      <c r="F42" s="19">
        <v>0</v>
      </c>
      <c r="G42" s="11">
        <f t="shared" si="6"/>
        <v>0</v>
      </c>
      <c r="H42" s="19">
        <v>0</v>
      </c>
      <c r="I42" s="11">
        <f t="shared" si="7"/>
        <v>0</v>
      </c>
      <c r="J42" s="19">
        <v>0</v>
      </c>
      <c r="K42" s="11">
        <f>$E42*J42*$S$2</f>
        <v>0</v>
      </c>
      <c r="L42" s="19">
        <v>0</v>
      </c>
      <c r="M42" s="11">
        <f>$E42*L42*($S$2^2)</f>
        <v>0</v>
      </c>
      <c r="N42" s="19">
        <v>0</v>
      </c>
      <c r="O42" s="11">
        <f>$E42*N42*($S$2^3)</f>
        <v>0</v>
      </c>
      <c r="P42" s="19">
        <v>0</v>
      </c>
      <c r="Q42" s="11">
        <f>$E42*P42*($S$2^4)</f>
        <v>0</v>
      </c>
      <c r="R42" s="21">
        <f t="shared" si="8"/>
        <v>0</v>
      </c>
      <c r="S42" s="49">
        <f t="shared" si="8"/>
        <v>0</v>
      </c>
    </row>
    <row r="43" spans="1:19" ht="15.75" thickBot="1" x14ac:dyDescent="0.3">
      <c r="A43" s="6"/>
      <c r="B43" s="27" t="s">
        <v>11</v>
      </c>
      <c r="C43" s="27"/>
      <c r="D43" s="27"/>
      <c r="E43" s="28"/>
      <c r="F43" s="13"/>
      <c r="G43" s="14">
        <f>SUM(G40:G42)</f>
        <v>0</v>
      </c>
      <c r="H43" s="13"/>
      <c r="I43" s="14">
        <f>SUM(I40:I42)</f>
        <v>0</v>
      </c>
      <c r="J43" s="13"/>
      <c r="K43" s="14">
        <f>SUM(K40:K42)</f>
        <v>0</v>
      </c>
      <c r="L43" s="13"/>
      <c r="M43" s="14">
        <f>SUM(M40:M42)</f>
        <v>0</v>
      </c>
      <c r="N43" s="13"/>
      <c r="O43" s="14">
        <f>SUM(O40:O42)</f>
        <v>0</v>
      </c>
      <c r="P43" s="13"/>
      <c r="Q43" s="14">
        <f>SUM(Q40:Q42)</f>
        <v>0</v>
      </c>
      <c r="R43" s="22"/>
      <c r="S43" s="50">
        <f>SUM(S40:S42)</f>
        <v>0</v>
      </c>
    </row>
    <row r="44" spans="1:19" x14ac:dyDescent="0.25">
      <c r="A44" s="6"/>
      <c r="B44" s="40"/>
      <c r="C44" s="41"/>
      <c r="D44" s="41"/>
      <c r="E44" s="42"/>
      <c r="F44" s="65"/>
      <c r="G44" s="66"/>
      <c r="H44" s="65"/>
      <c r="I44" s="66"/>
      <c r="J44" s="65"/>
      <c r="K44" s="66"/>
      <c r="L44" s="65"/>
      <c r="M44" s="66"/>
      <c r="N44" s="65"/>
      <c r="O44" s="66"/>
      <c r="P44" s="65"/>
      <c r="Q44" s="66"/>
      <c r="R44" s="70"/>
      <c r="S44" s="69"/>
    </row>
    <row r="45" spans="1:19" x14ac:dyDescent="0.25">
      <c r="B45" s="43" t="s">
        <v>3</v>
      </c>
      <c r="C45" s="41"/>
      <c r="D45" s="41"/>
      <c r="E45" s="42"/>
      <c r="F45" s="62"/>
      <c r="G45" s="60"/>
      <c r="H45" s="62"/>
      <c r="I45" s="60"/>
      <c r="J45" s="62"/>
      <c r="K45" s="60"/>
      <c r="L45" s="62"/>
      <c r="M45" s="60"/>
      <c r="N45" s="62"/>
      <c r="O45" s="60"/>
      <c r="P45" s="62"/>
      <c r="Q45" s="60"/>
      <c r="R45" s="63"/>
      <c r="S45" s="64"/>
    </row>
    <row r="46" spans="1:19" x14ac:dyDescent="0.25">
      <c r="B46" s="38" t="s">
        <v>41</v>
      </c>
      <c r="C46" s="38"/>
      <c r="D46" s="38" t="s">
        <v>37</v>
      </c>
      <c r="E46" s="39">
        <v>0</v>
      </c>
      <c r="F46" s="19">
        <v>0</v>
      </c>
      <c r="G46" s="11">
        <f t="shared" ref="G46:G47" si="9">$E46*F46</f>
        <v>0</v>
      </c>
      <c r="H46" s="19">
        <v>0</v>
      </c>
      <c r="I46" s="11">
        <f t="shared" ref="I46:I47" si="10">$E46*H46</f>
        <v>0</v>
      </c>
      <c r="J46" s="19">
        <v>0</v>
      </c>
      <c r="K46" s="11">
        <f>$E46*J46*$S$2</f>
        <v>0</v>
      </c>
      <c r="L46" s="19">
        <v>0</v>
      </c>
      <c r="M46" s="11">
        <f>$E46*L46*($S$2^2)</f>
        <v>0</v>
      </c>
      <c r="N46" s="19">
        <v>0</v>
      </c>
      <c r="O46" s="11">
        <f>$E46*N46*($S$2^3)</f>
        <v>0</v>
      </c>
      <c r="P46" s="19">
        <v>0</v>
      </c>
      <c r="Q46" s="11">
        <f>$E46*P46*($S$2^4)</f>
        <v>0</v>
      </c>
      <c r="R46" s="21">
        <f t="shared" ref="R46:S47" si="11">F46+H46+J46+L46+N46+P46</f>
        <v>0</v>
      </c>
      <c r="S46" s="49">
        <f t="shared" si="11"/>
        <v>0</v>
      </c>
    </row>
    <row r="47" spans="1:19" ht="15.75" thickBot="1" x14ac:dyDescent="0.3">
      <c r="B47" s="38" t="s">
        <v>42</v>
      </c>
      <c r="C47" s="38"/>
      <c r="D47" s="38" t="s">
        <v>37</v>
      </c>
      <c r="E47" s="39">
        <v>0</v>
      </c>
      <c r="F47" s="19">
        <v>0</v>
      </c>
      <c r="G47" s="11">
        <f t="shared" si="9"/>
        <v>0</v>
      </c>
      <c r="H47" s="19">
        <v>0</v>
      </c>
      <c r="I47" s="11">
        <f t="shared" si="10"/>
        <v>0</v>
      </c>
      <c r="J47" s="19">
        <v>0</v>
      </c>
      <c r="K47" s="11">
        <f>$E47*J47*$S$2</f>
        <v>0</v>
      </c>
      <c r="L47" s="19">
        <v>0</v>
      </c>
      <c r="M47" s="11">
        <f>$E47*L47*($S$2^2)</f>
        <v>0</v>
      </c>
      <c r="N47" s="19">
        <v>0</v>
      </c>
      <c r="O47" s="11">
        <f>$E47*N47*($S$2^3)</f>
        <v>0</v>
      </c>
      <c r="P47" s="19">
        <v>0</v>
      </c>
      <c r="Q47" s="11">
        <f>$E47*P47*($S$2^4)</f>
        <v>0</v>
      </c>
      <c r="R47" s="21">
        <f t="shared" si="11"/>
        <v>0</v>
      </c>
      <c r="S47" s="49">
        <f t="shared" si="11"/>
        <v>0</v>
      </c>
    </row>
    <row r="48" spans="1:19" ht="15.75" thickBot="1" x14ac:dyDescent="0.3">
      <c r="B48" s="27" t="s">
        <v>12</v>
      </c>
      <c r="C48" s="27"/>
      <c r="D48" s="27"/>
      <c r="E48" s="28"/>
      <c r="F48" s="13"/>
      <c r="G48" s="14">
        <f>SUM(G46:G47)</f>
        <v>0</v>
      </c>
      <c r="H48" s="13"/>
      <c r="I48" s="14">
        <f>SUM(I46:I47)</f>
        <v>0</v>
      </c>
      <c r="J48" s="13"/>
      <c r="K48" s="14">
        <f>SUM(K46:K47)</f>
        <v>0</v>
      </c>
      <c r="L48" s="13"/>
      <c r="M48" s="14">
        <f>SUM(M46:M47)</f>
        <v>0</v>
      </c>
      <c r="N48" s="13"/>
      <c r="O48" s="14">
        <f>SUM(O46:O47)</f>
        <v>0</v>
      </c>
      <c r="P48" s="13"/>
      <c r="Q48" s="14">
        <f>SUM(Q46:Q47)</f>
        <v>0</v>
      </c>
      <c r="R48" s="22"/>
      <c r="S48" s="50">
        <f>SUM(S46:S47)</f>
        <v>0</v>
      </c>
    </row>
    <row r="49" spans="1:19" x14ac:dyDescent="0.25">
      <c r="B49" s="40"/>
      <c r="C49" s="41"/>
      <c r="D49" s="41"/>
      <c r="E49" s="42"/>
      <c r="F49" s="65"/>
      <c r="G49" s="66"/>
      <c r="H49" s="67"/>
      <c r="I49" s="66"/>
      <c r="J49" s="65"/>
      <c r="K49" s="66"/>
      <c r="L49" s="67"/>
      <c r="M49" s="66"/>
      <c r="N49" s="65"/>
      <c r="O49" s="66"/>
      <c r="P49" s="67"/>
      <c r="Q49" s="66"/>
      <c r="R49" s="70"/>
      <c r="S49" s="69"/>
    </row>
    <row r="50" spans="1:19" x14ac:dyDescent="0.25">
      <c r="B50" s="43" t="s">
        <v>4</v>
      </c>
      <c r="C50" s="41"/>
      <c r="D50" s="41"/>
      <c r="E50" s="42"/>
      <c r="F50" s="62"/>
      <c r="G50" s="60"/>
      <c r="H50" s="61"/>
      <c r="I50" s="60"/>
      <c r="J50" s="62"/>
      <c r="K50" s="60"/>
      <c r="L50" s="61"/>
      <c r="M50" s="60"/>
      <c r="N50" s="62"/>
      <c r="O50" s="60"/>
      <c r="P50" s="61"/>
      <c r="Q50" s="60"/>
      <c r="R50" s="63"/>
      <c r="S50" s="64"/>
    </row>
    <row r="51" spans="1:19" x14ac:dyDescent="0.25">
      <c r="A51" s="6"/>
      <c r="B51" s="38" t="s">
        <v>43</v>
      </c>
      <c r="C51" s="38"/>
      <c r="D51" s="38" t="s">
        <v>37</v>
      </c>
      <c r="E51" s="39">
        <v>0</v>
      </c>
      <c r="F51" s="19">
        <v>0</v>
      </c>
      <c r="G51" s="11">
        <f t="shared" ref="G51:G53" si="12">$E51*F51</f>
        <v>0</v>
      </c>
      <c r="H51" s="19">
        <v>0</v>
      </c>
      <c r="I51" s="11">
        <f t="shared" ref="I51:I53" si="13">$E51*H51</f>
        <v>0</v>
      </c>
      <c r="J51" s="19">
        <v>0</v>
      </c>
      <c r="K51" s="11">
        <f>$E51*J51*$S$2</f>
        <v>0</v>
      </c>
      <c r="L51" s="19">
        <v>0</v>
      </c>
      <c r="M51" s="11">
        <f>$E51*L51*($S$2^2)</f>
        <v>0</v>
      </c>
      <c r="N51" s="19">
        <v>0</v>
      </c>
      <c r="O51" s="11">
        <f>$E51*N51*($S$2^3)</f>
        <v>0</v>
      </c>
      <c r="P51" s="19">
        <v>0</v>
      </c>
      <c r="Q51" s="11">
        <f>$E51*P51*($S$2^4)</f>
        <v>0</v>
      </c>
      <c r="R51" s="21">
        <f t="shared" ref="R51:S53" si="14">F51+H51+J51+L51+N51+P51</f>
        <v>0</v>
      </c>
      <c r="S51" s="49">
        <f t="shared" si="14"/>
        <v>0</v>
      </c>
    </row>
    <row r="52" spans="1:19" x14ac:dyDescent="0.25">
      <c r="A52" s="6"/>
      <c r="B52" s="38" t="s">
        <v>44</v>
      </c>
      <c r="C52" s="38"/>
      <c r="D52" s="38" t="s">
        <v>37</v>
      </c>
      <c r="E52" s="39">
        <v>0</v>
      </c>
      <c r="F52" s="19">
        <v>0</v>
      </c>
      <c r="G52" s="11">
        <f t="shared" si="12"/>
        <v>0</v>
      </c>
      <c r="H52" s="19">
        <v>0</v>
      </c>
      <c r="I52" s="11">
        <f t="shared" si="13"/>
        <v>0</v>
      </c>
      <c r="J52" s="19">
        <v>0</v>
      </c>
      <c r="K52" s="11">
        <f>$E52*J52*$S$2</f>
        <v>0</v>
      </c>
      <c r="L52" s="19">
        <v>0</v>
      </c>
      <c r="M52" s="11">
        <f>$E52*L52*($S$2^2)</f>
        <v>0</v>
      </c>
      <c r="N52" s="19">
        <v>0</v>
      </c>
      <c r="O52" s="11">
        <f>$E52*N52*($S$2^3)</f>
        <v>0</v>
      </c>
      <c r="P52" s="19">
        <v>0</v>
      </c>
      <c r="Q52" s="11">
        <f>$E52*P52*($S$2^4)</f>
        <v>0</v>
      </c>
      <c r="R52" s="21">
        <f t="shared" si="14"/>
        <v>0</v>
      </c>
      <c r="S52" s="49">
        <f t="shared" si="14"/>
        <v>0</v>
      </c>
    </row>
    <row r="53" spans="1:19" ht="15.75" thickBot="1" x14ac:dyDescent="0.3">
      <c r="A53" s="6"/>
      <c r="B53" s="38" t="s">
        <v>45</v>
      </c>
      <c r="C53" s="38"/>
      <c r="D53" s="38" t="s">
        <v>37</v>
      </c>
      <c r="E53" s="39">
        <v>0</v>
      </c>
      <c r="F53" s="19">
        <v>0</v>
      </c>
      <c r="G53" s="11">
        <f t="shared" si="12"/>
        <v>0</v>
      </c>
      <c r="H53" s="19">
        <v>0</v>
      </c>
      <c r="I53" s="11">
        <f t="shared" si="13"/>
        <v>0</v>
      </c>
      <c r="J53" s="19">
        <v>0</v>
      </c>
      <c r="K53" s="11">
        <f>$E53*J53*$S$2</f>
        <v>0</v>
      </c>
      <c r="L53" s="19">
        <v>0</v>
      </c>
      <c r="M53" s="11">
        <f>$E53*L53*($S$2^2)</f>
        <v>0</v>
      </c>
      <c r="N53" s="19">
        <v>0</v>
      </c>
      <c r="O53" s="11">
        <f>$E53*N53*($S$2^3)</f>
        <v>0</v>
      </c>
      <c r="P53" s="19">
        <v>0</v>
      </c>
      <c r="Q53" s="11">
        <f>$E53*P53*($S$2^4)</f>
        <v>0</v>
      </c>
      <c r="R53" s="21">
        <f t="shared" si="14"/>
        <v>0</v>
      </c>
      <c r="S53" s="49">
        <f t="shared" si="14"/>
        <v>0</v>
      </c>
    </row>
    <row r="54" spans="1:19" ht="15.75" thickBot="1" x14ac:dyDescent="0.3">
      <c r="A54" s="6"/>
      <c r="B54" s="27" t="s">
        <v>13</v>
      </c>
      <c r="C54" s="27"/>
      <c r="D54" s="27"/>
      <c r="E54" s="28"/>
      <c r="F54" s="13"/>
      <c r="G54" s="14">
        <f>SUM(G51:G53)</f>
        <v>0</v>
      </c>
      <c r="H54" s="13"/>
      <c r="I54" s="14">
        <f>SUM(I51:I53)</f>
        <v>0</v>
      </c>
      <c r="J54" s="13"/>
      <c r="K54" s="14">
        <f>SUM(K51:K53)</f>
        <v>0</v>
      </c>
      <c r="L54" s="13"/>
      <c r="M54" s="14">
        <f>SUM(M51:M53)</f>
        <v>0</v>
      </c>
      <c r="N54" s="13"/>
      <c r="O54" s="14">
        <f>SUM(O51:O53)</f>
        <v>0</v>
      </c>
      <c r="P54" s="13"/>
      <c r="Q54" s="14">
        <f>SUM(Q51:Q53)</f>
        <v>0</v>
      </c>
      <c r="R54" s="22"/>
      <c r="S54" s="50">
        <f>SUM(S51:S53)</f>
        <v>0</v>
      </c>
    </row>
    <row r="55" spans="1:19" x14ac:dyDescent="0.25">
      <c r="A55" s="6"/>
      <c r="B55" s="40"/>
      <c r="C55" s="41"/>
      <c r="D55" s="41"/>
      <c r="E55" s="42"/>
      <c r="F55" s="65"/>
      <c r="G55" s="66"/>
      <c r="H55" s="67"/>
      <c r="I55" s="66"/>
      <c r="J55" s="65"/>
      <c r="K55" s="66"/>
      <c r="L55" s="67"/>
      <c r="M55" s="66"/>
      <c r="N55" s="65"/>
      <c r="O55" s="66"/>
      <c r="P55" s="67"/>
      <c r="Q55" s="66"/>
      <c r="R55" s="70"/>
      <c r="S55" s="69"/>
    </row>
    <row r="56" spans="1:19" x14ac:dyDescent="0.25">
      <c r="A56" s="9"/>
      <c r="B56" s="43" t="s">
        <v>5</v>
      </c>
      <c r="C56" s="41"/>
      <c r="D56" s="41"/>
      <c r="E56" s="42"/>
      <c r="F56" s="62"/>
      <c r="G56" s="60"/>
      <c r="H56" s="61"/>
      <c r="I56" s="60"/>
      <c r="J56" s="62"/>
      <c r="K56" s="60"/>
      <c r="L56" s="61"/>
      <c r="M56" s="60"/>
      <c r="N56" s="62"/>
      <c r="O56" s="60"/>
      <c r="P56" s="61"/>
      <c r="Q56" s="60"/>
      <c r="R56" s="63"/>
      <c r="S56" s="64"/>
    </row>
    <row r="57" spans="1:19" x14ac:dyDescent="0.25">
      <c r="A57" s="6"/>
      <c r="B57" s="38" t="s">
        <v>24</v>
      </c>
      <c r="C57" s="38"/>
      <c r="D57" s="38" t="s">
        <v>37</v>
      </c>
      <c r="E57" s="39">
        <v>0</v>
      </c>
      <c r="F57" s="19">
        <v>0</v>
      </c>
      <c r="G57" s="11">
        <f t="shared" ref="G57:G61" si="15">$E57*F57</f>
        <v>0</v>
      </c>
      <c r="H57" s="19">
        <v>0</v>
      </c>
      <c r="I57" s="11">
        <f t="shared" ref="I57:I61" si="16">$E57*H57</f>
        <v>0</v>
      </c>
      <c r="J57" s="19">
        <v>0</v>
      </c>
      <c r="K57" s="11">
        <f>$E57*J57*$S$2</f>
        <v>0</v>
      </c>
      <c r="L57" s="19">
        <v>0</v>
      </c>
      <c r="M57" s="11">
        <f>$E57*L57*($S$2^2)</f>
        <v>0</v>
      </c>
      <c r="N57" s="19">
        <v>0</v>
      </c>
      <c r="O57" s="11">
        <f>$E57*N57*($S$2^3)</f>
        <v>0</v>
      </c>
      <c r="P57" s="19">
        <v>0</v>
      </c>
      <c r="Q57" s="11">
        <f>$E57*P57*($S$2^4)</f>
        <v>0</v>
      </c>
      <c r="R57" s="21">
        <f t="shared" ref="R57:S61" si="17">F57+H57+J57+L57+N57+P57</f>
        <v>0</v>
      </c>
      <c r="S57" s="49">
        <f t="shared" si="17"/>
        <v>0</v>
      </c>
    </row>
    <row r="58" spans="1:19" x14ac:dyDescent="0.25">
      <c r="A58" s="6"/>
      <c r="B58" s="38" t="s">
        <v>47</v>
      </c>
      <c r="C58" s="38"/>
      <c r="D58" s="38" t="s">
        <v>37</v>
      </c>
      <c r="E58" s="39">
        <v>0</v>
      </c>
      <c r="F58" s="19">
        <v>0</v>
      </c>
      <c r="G58" s="11">
        <f t="shared" si="15"/>
        <v>0</v>
      </c>
      <c r="H58" s="19">
        <v>0</v>
      </c>
      <c r="I58" s="11">
        <f t="shared" si="16"/>
        <v>0</v>
      </c>
      <c r="J58" s="19">
        <v>0</v>
      </c>
      <c r="K58" s="11">
        <f>$E58*J58*$S$2</f>
        <v>0</v>
      </c>
      <c r="L58" s="19">
        <v>0</v>
      </c>
      <c r="M58" s="11">
        <f>$E58*L58*($S$2^2)</f>
        <v>0</v>
      </c>
      <c r="N58" s="19">
        <v>0</v>
      </c>
      <c r="O58" s="11">
        <f>$E58*N58*($S$2^3)</f>
        <v>0</v>
      </c>
      <c r="P58" s="19">
        <v>0</v>
      </c>
      <c r="Q58" s="11">
        <f>$E58*P58*($S$2^4)</f>
        <v>0</v>
      </c>
      <c r="R58" s="21">
        <f t="shared" si="17"/>
        <v>0</v>
      </c>
      <c r="S58" s="49">
        <f t="shared" si="17"/>
        <v>0</v>
      </c>
    </row>
    <row r="59" spans="1:19" x14ac:dyDescent="0.25">
      <c r="A59" s="6"/>
      <c r="B59" s="38" t="s">
        <v>48</v>
      </c>
      <c r="C59" s="38"/>
      <c r="D59" s="38" t="s">
        <v>37</v>
      </c>
      <c r="E59" s="39">
        <v>0</v>
      </c>
      <c r="F59" s="19">
        <v>0</v>
      </c>
      <c r="G59" s="11">
        <f t="shared" si="15"/>
        <v>0</v>
      </c>
      <c r="H59" s="19">
        <v>0</v>
      </c>
      <c r="I59" s="11">
        <f t="shared" si="16"/>
        <v>0</v>
      </c>
      <c r="J59" s="19">
        <v>0</v>
      </c>
      <c r="K59" s="11">
        <f>$E59*J59*$S$2</f>
        <v>0</v>
      </c>
      <c r="L59" s="19">
        <v>0</v>
      </c>
      <c r="M59" s="11">
        <f>$E59*L59*($S$2^2)</f>
        <v>0</v>
      </c>
      <c r="N59" s="19">
        <v>0</v>
      </c>
      <c r="O59" s="11">
        <f>$E59*N59*($S$2^3)</f>
        <v>0</v>
      </c>
      <c r="P59" s="19">
        <v>0</v>
      </c>
      <c r="Q59" s="11">
        <f>$E59*P59*($S$2^4)</f>
        <v>0</v>
      </c>
      <c r="R59" s="21">
        <f t="shared" si="17"/>
        <v>0</v>
      </c>
      <c r="S59" s="49">
        <f t="shared" si="17"/>
        <v>0</v>
      </c>
    </row>
    <row r="60" spans="1:19" x14ac:dyDescent="0.25">
      <c r="A60" s="6"/>
      <c r="B60" s="38" t="s">
        <v>49</v>
      </c>
      <c r="C60" s="38"/>
      <c r="D60" s="38" t="s">
        <v>37</v>
      </c>
      <c r="E60" s="39">
        <v>0</v>
      </c>
      <c r="F60" s="19">
        <v>0</v>
      </c>
      <c r="G60" s="11">
        <f t="shared" si="15"/>
        <v>0</v>
      </c>
      <c r="H60" s="19">
        <v>0</v>
      </c>
      <c r="I60" s="11">
        <f t="shared" si="16"/>
        <v>0</v>
      </c>
      <c r="J60" s="19">
        <v>0</v>
      </c>
      <c r="K60" s="11">
        <f>$E60*J60*$S$2</f>
        <v>0</v>
      </c>
      <c r="L60" s="19">
        <v>0</v>
      </c>
      <c r="M60" s="11">
        <f>$E60*L60*($S$2^2)</f>
        <v>0</v>
      </c>
      <c r="N60" s="19">
        <v>0</v>
      </c>
      <c r="O60" s="11">
        <f>$E60*N60*($S$2^3)</f>
        <v>0</v>
      </c>
      <c r="P60" s="19">
        <v>0</v>
      </c>
      <c r="Q60" s="11">
        <f>$E60*P60*($S$2^4)</f>
        <v>0</v>
      </c>
      <c r="R60" s="21">
        <f t="shared" si="17"/>
        <v>0</v>
      </c>
      <c r="S60" s="49">
        <f t="shared" si="17"/>
        <v>0</v>
      </c>
    </row>
    <row r="61" spans="1:19" ht="15.75" thickBot="1" x14ac:dyDescent="0.3">
      <c r="A61" s="8"/>
      <c r="B61" s="38" t="s">
        <v>50</v>
      </c>
      <c r="C61" s="38"/>
      <c r="D61" s="38" t="s">
        <v>37</v>
      </c>
      <c r="E61" s="39">
        <v>0</v>
      </c>
      <c r="F61" s="19">
        <v>0</v>
      </c>
      <c r="G61" s="11">
        <f t="shared" si="15"/>
        <v>0</v>
      </c>
      <c r="H61" s="19">
        <v>0</v>
      </c>
      <c r="I61" s="11">
        <f t="shared" si="16"/>
        <v>0</v>
      </c>
      <c r="J61" s="19">
        <v>0</v>
      </c>
      <c r="K61" s="11">
        <f>$E61*J61*$S$2</f>
        <v>0</v>
      </c>
      <c r="L61" s="19">
        <v>0</v>
      </c>
      <c r="M61" s="11">
        <f>$E61*L61*($S$2^2)</f>
        <v>0</v>
      </c>
      <c r="N61" s="19">
        <v>0</v>
      </c>
      <c r="O61" s="11">
        <f>$E61*N61*($S$2^3)</f>
        <v>0</v>
      </c>
      <c r="P61" s="19">
        <v>0</v>
      </c>
      <c r="Q61" s="11">
        <f>$E61*P61*($S$2^4)</f>
        <v>0</v>
      </c>
      <c r="R61" s="21">
        <f t="shared" si="17"/>
        <v>0</v>
      </c>
      <c r="S61" s="49">
        <f t="shared" si="17"/>
        <v>0</v>
      </c>
    </row>
    <row r="62" spans="1:19" ht="15.75" thickBot="1" x14ac:dyDescent="0.3">
      <c r="A62" s="8"/>
      <c r="B62" s="27" t="s">
        <v>14</v>
      </c>
      <c r="C62" s="27"/>
      <c r="D62" s="27"/>
      <c r="E62" s="28"/>
      <c r="F62" s="13"/>
      <c r="G62" s="14">
        <f>SUM(G57:G61)</f>
        <v>0</v>
      </c>
      <c r="H62" s="13"/>
      <c r="I62" s="14">
        <f>SUM(I57:I61)</f>
        <v>0</v>
      </c>
      <c r="J62" s="13"/>
      <c r="K62" s="14">
        <f>SUM(K57:K61)</f>
        <v>0</v>
      </c>
      <c r="L62" s="13"/>
      <c r="M62" s="14">
        <f>SUM(M57:M61)</f>
        <v>0</v>
      </c>
      <c r="N62" s="13"/>
      <c r="O62" s="14">
        <f>SUM(O57:O61)</f>
        <v>0</v>
      </c>
      <c r="P62" s="13"/>
      <c r="Q62" s="14">
        <f>SUM(Q57:Q61)</f>
        <v>0</v>
      </c>
      <c r="R62" s="22"/>
      <c r="S62" s="50">
        <f>SUM(S57:S61)</f>
        <v>0</v>
      </c>
    </row>
    <row r="63" spans="1:19" x14ac:dyDescent="0.25">
      <c r="A63" s="8"/>
      <c r="B63" s="40"/>
      <c r="C63" s="41"/>
      <c r="D63" s="41"/>
      <c r="E63" s="42"/>
      <c r="F63" s="65"/>
      <c r="G63" s="66"/>
      <c r="H63" s="67"/>
      <c r="I63" s="66"/>
      <c r="J63" s="65"/>
      <c r="K63" s="66"/>
      <c r="L63" s="67"/>
      <c r="M63" s="66"/>
      <c r="N63" s="65"/>
      <c r="O63" s="66"/>
      <c r="P63" s="67"/>
      <c r="Q63" s="66"/>
      <c r="R63" s="70"/>
      <c r="S63" s="69"/>
    </row>
    <row r="64" spans="1:19" x14ac:dyDescent="0.25">
      <c r="A64" s="6"/>
      <c r="B64" s="43" t="s">
        <v>6</v>
      </c>
      <c r="C64" s="41"/>
      <c r="D64" s="41"/>
      <c r="E64" s="42"/>
      <c r="F64" s="62"/>
      <c r="G64" s="60"/>
      <c r="H64" s="61"/>
      <c r="I64" s="60"/>
      <c r="J64" s="62"/>
      <c r="K64" s="60"/>
      <c r="L64" s="61"/>
      <c r="M64" s="60"/>
      <c r="N64" s="62"/>
      <c r="O64" s="60"/>
      <c r="P64" s="61"/>
      <c r="Q64" s="60"/>
      <c r="R64" s="63"/>
      <c r="S64" s="64"/>
    </row>
    <row r="65" spans="1:19" x14ac:dyDescent="0.25">
      <c r="A65" s="6"/>
      <c r="B65" s="38" t="s">
        <v>53</v>
      </c>
      <c r="C65" s="38"/>
      <c r="D65" s="38" t="s">
        <v>37</v>
      </c>
      <c r="E65" s="39">
        <v>0</v>
      </c>
      <c r="F65" s="19">
        <v>0</v>
      </c>
      <c r="G65" s="11">
        <f t="shared" ref="G65:G68" si="18">$E65*F65</f>
        <v>0</v>
      </c>
      <c r="H65" s="19">
        <v>0</v>
      </c>
      <c r="I65" s="11">
        <f t="shared" ref="I65:I68" si="19">$E65*H65</f>
        <v>0</v>
      </c>
      <c r="J65" s="19">
        <v>0</v>
      </c>
      <c r="K65" s="11">
        <f>$E65*J65*$S$2</f>
        <v>0</v>
      </c>
      <c r="L65" s="19">
        <v>0</v>
      </c>
      <c r="M65" s="11">
        <f>$E65*L65*($S$2^2)</f>
        <v>0</v>
      </c>
      <c r="N65" s="19">
        <v>0</v>
      </c>
      <c r="O65" s="11">
        <f>$E65*N65*($S$2^3)</f>
        <v>0</v>
      </c>
      <c r="P65" s="19">
        <v>0</v>
      </c>
      <c r="Q65" s="11">
        <f>$E65*P65*($S$2^4)</f>
        <v>0</v>
      </c>
      <c r="R65" s="21">
        <f t="shared" ref="R65:S68" si="20">F65+H65+J65+L65+N65+P65</f>
        <v>0</v>
      </c>
      <c r="S65" s="49">
        <f t="shared" si="20"/>
        <v>0</v>
      </c>
    </row>
    <row r="66" spans="1:19" x14ac:dyDescent="0.25">
      <c r="A66" s="6"/>
      <c r="B66" s="38" t="s">
        <v>54</v>
      </c>
      <c r="C66" s="38"/>
      <c r="D66" s="38" t="s">
        <v>37</v>
      </c>
      <c r="E66" s="39">
        <v>0</v>
      </c>
      <c r="F66" s="19">
        <v>0</v>
      </c>
      <c r="G66" s="11">
        <f t="shared" si="18"/>
        <v>0</v>
      </c>
      <c r="H66" s="19">
        <v>0</v>
      </c>
      <c r="I66" s="11">
        <f t="shared" si="19"/>
        <v>0</v>
      </c>
      <c r="J66" s="19">
        <v>0</v>
      </c>
      <c r="K66" s="11">
        <f>$E66*J66*$S$2</f>
        <v>0</v>
      </c>
      <c r="L66" s="19">
        <v>0</v>
      </c>
      <c r="M66" s="11">
        <f>$E66*L66*($S$2^2)</f>
        <v>0</v>
      </c>
      <c r="N66" s="19">
        <v>0</v>
      </c>
      <c r="O66" s="11">
        <f>$E66*N66*($S$2^3)</f>
        <v>0</v>
      </c>
      <c r="P66" s="19">
        <v>0</v>
      </c>
      <c r="Q66" s="11">
        <f>$E66*P66*($S$2^4)</f>
        <v>0</v>
      </c>
      <c r="R66" s="21">
        <f t="shared" si="20"/>
        <v>0</v>
      </c>
      <c r="S66" s="49">
        <f t="shared" si="20"/>
        <v>0</v>
      </c>
    </row>
    <row r="67" spans="1:19" x14ac:dyDescent="0.25">
      <c r="A67" s="6"/>
      <c r="B67" s="38" t="s">
        <v>51</v>
      </c>
      <c r="C67" s="38"/>
      <c r="D67" s="38" t="s">
        <v>37</v>
      </c>
      <c r="E67" s="39">
        <v>0</v>
      </c>
      <c r="F67" s="19">
        <v>0</v>
      </c>
      <c r="G67" s="11">
        <f t="shared" si="18"/>
        <v>0</v>
      </c>
      <c r="H67" s="19">
        <v>0</v>
      </c>
      <c r="I67" s="11">
        <f t="shared" si="19"/>
        <v>0</v>
      </c>
      <c r="J67" s="19">
        <v>0</v>
      </c>
      <c r="K67" s="11">
        <f>$E67*J67*$S$2</f>
        <v>0</v>
      </c>
      <c r="L67" s="19">
        <v>0</v>
      </c>
      <c r="M67" s="11">
        <f>$E67*L67*($S$2^2)</f>
        <v>0</v>
      </c>
      <c r="N67" s="19">
        <v>0</v>
      </c>
      <c r="O67" s="11">
        <f>$E67*N67*($S$2^3)</f>
        <v>0</v>
      </c>
      <c r="P67" s="19">
        <v>0</v>
      </c>
      <c r="Q67" s="11">
        <f>$E67*P67*($S$2^4)</f>
        <v>0</v>
      </c>
      <c r="R67" s="21">
        <f t="shared" si="20"/>
        <v>0</v>
      </c>
      <c r="S67" s="49">
        <f t="shared" si="20"/>
        <v>0</v>
      </c>
    </row>
    <row r="68" spans="1:19" ht="15.75" thickBot="1" x14ac:dyDescent="0.3">
      <c r="A68" s="6"/>
      <c r="B68" s="38" t="s">
        <v>52</v>
      </c>
      <c r="C68" s="38"/>
      <c r="D68" s="38" t="s">
        <v>37</v>
      </c>
      <c r="E68" s="39">
        <v>0</v>
      </c>
      <c r="F68" s="19">
        <v>0</v>
      </c>
      <c r="G68" s="11">
        <f t="shared" si="18"/>
        <v>0</v>
      </c>
      <c r="H68" s="19">
        <v>0</v>
      </c>
      <c r="I68" s="11">
        <f t="shared" si="19"/>
        <v>0</v>
      </c>
      <c r="J68" s="19">
        <v>0</v>
      </c>
      <c r="K68" s="11">
        <f>$E68*J68*$S$2</f>
        <v>0</v>
      </c>
      <c r="L68" s="19">
        <v>0</v>
      </c>
      <c r="M68" s="11">
        <f>$E68*L68*($S$2^2)</f>
        <v>0</v>
      </c>
      <c r="N68" s="19">
        <v>0</v>
      </c>
      <c r="O68" s="11">
        <f>$E68*N68*($S$2^3)</f>
        <v>0</v>
      </c>
      <c r="P68" s="19">
        <v>0</v>
      </c>
      <c r="Q68" s="11">
        <f>$E68*P68*($S$2^4)</f>
        <v>0</v>
      </c>
      <c r="R68" s="21">
        <f t="shared" si="20"/>
        <v>0</v>
      </c>
      <c r="S68" s="49">
        <f t="shared" si="20"/>
        <v>0</v>
      </c>
    </row>
    <row r="69" spans="1:19" ht="15.75" thickBot="1" x14ac:dyDescent="0.3">
      <c r="A69" s="6"/>
      <c r="B69" s="27" t="s">
        <v>15</v>
      </c>
      <c r="C69" s="27"/>
      <c r="D69" s="27"/>
      <c r="E69" s="28"/>
      <c r="F69" s="13"/>
      <c r="G69" s="14">
        <f>SUM(G65:G68)</f>
        <v>0</v>
      </c>
      <c r="H69" s="13"/>
      <c r="I69" s="14">
        <f>SUM(I65:I68)</f>
        <v>0</v>
      </c>
      <c r="J69" s="13"/>
      <c r="K69" s="14">
        <f>SUM(K65:K68)</f>
        <v>0</v>
      </c>
      <c r="L69" s="13"/>
      <c r="M69" s="14">
        <f>SUM(M65:M68)</f>
        <v>0</v>
      </c>
      <c r="N69" s="13"/>
      <c r="O69" s="14">
        <f>SUM(O65:O68)</f>
        <v>0</v>
      </c>
      <c r="P69" s="13"/>
      <c r="Q69" s="14">
        <f>SUM(Q65:Q68)</f>
        <v>0</v>
      </c>
      <c r="R69" s="22"/>
      <c r="S69" s="50">
        <f>SUM(S65:S68)</f>
        <v>0</v>
      </c>
    </row>
    <row r="70" spans="1:19" x14ac:dyDescent="0.25">
      <c r="A70" s="6"/>
      <c r="B70" s="40"/>
      <c r="C70" s="41"/>
      <c r="D70" s="41"/>
      <c r="E70" s="42"/>
      <c r="F70" s="65"/>
      <c r="G70" s="66"/>
      <c r="H70" s="67"/>
      <c r="I70" s="66"/>
      <c r="J70" s="65"/>
      <c r="K70" s="66"/>
      <c r="L70" s="67"/>
      <c r="M70" s="66"/>
      <c r="N70" s="65"/>
      <c r="O70" s="66"/>
      <c r="P70" s="67"/>
      <c r="Q70" s="66"/>
      <c r="R70" s="70"/>
      <c r="S70" s="69"/>
    </row>
    <row r="71" spans="1:19" x14ac:dyDescent="0.25">
      <c r="A71" s="6"/>
      <c r="B71" s="43" t="s">
        <v>7</v>
      </c>
      <c r="C71" s="41"/>
      <c r="D71" s="41"/>
      <c r="E71" s="42"/>
      <c r="F71" s="62"/>
      <c r="G71" s="60"/>
      <c r="H71" s="61"/>
      <c r="I71" s="60"/>
      <c r="J71" s="62"/>
      <c r="K71" s="60"/>
      <c r="L71" s="61"/>
      <c r="M71" s="60"/>
      <c r="N71" s="62"/>
      <c r="O71" s="60"/>
      <c r="P71" s="61"/>
      <c r="Q71" s="60"/>
      <c r="R71" s="63"/>
      <c r="S71" s="64"/>
    </row>
    <row r="72" spans="1:19" ht="30" x14ac:dyDescent="0.25">
      <c r="A72" s="6"/>
      <c r="B72" s="38" t="s">
        <v>55</v>
      </c>
      <c r="C72" s="38"/>
      <c r="D72" s="38" t="s">
        <v>37</v>
      </c>
      <c r="E72" s="39">
        <v>0</v>
      </c>
      <c r="F72" s="19">
        <v>0</v>
      </c>
      <c r="G72" s="11">
        <f t="shared" ref="G72:G74" si="21">$E72*F72</f>
        <v>0</v>
      </c>
      <c r="H72" s="19">
        <v>0</v>
      </c>
      <c r="I72" s="11">
        <f t="shared" ref="I72:I74" si="22">$E72*H72</f>
        <v>0</v>
      </c>
      <c r="J72" s="19">
        <v>0</v>
      </c>
      <c r="K72" s="11">
        <f>$E72*J72*$S$2</f>
        <v>0</v>
      </c>
      <c r="L72" s="19">
        <v>0</v>
      </c>
      <c r="M72" s="11">
        <f>$E72*L72*($S$2^2)</f>
        <v>0</v>
      </c>
      <c r="N72" s="19">
        <v>0</v>
      </c>
      <c r="O72" s="11">
        <f>$E72*N72*($S$2^3)</f>
        <v>0</v>
      </c>
      <c r="P72" s="19">
        <v>0</v>
      </c>
      <c r="Q72" s="11">
        <f>$E72*P72*($S$2^4)</f>
        <v>0</v>
      </c>
      <c r="R72" s="21">
        <f t="shared" ref="R72:S74" si="23">F72+H72+J72+L72+N72+P72</f>
        <v>0</v>
      </c>
      <c r="S72" s="49">
        <f t="shared" si="23"/>
        <v>0</v>
      </c>
    </row>
    <row r="73" spans="1:19" x14ac:dyDescent="0.25">
      <c r="A73" s="6"/>
      <c r="B73" s="38" t="s">
        <v>56</v>
      </c>
      <c r="C73" s="38"/>
      <c r="D73" s="38" t="s">
        <v>37</v>
      </c>
      <c r="E73" s="39">
        <v>0</v>
      </c>
      <c r="F73" s="19">
        <v>0</v>
      </c>
      <c r="G73" s="11">
        <f t="shared" si="21"/>
        <v>0</v>
      </c>
      <c r="H73" s="19">
        <v>0</v>
      </c>
      <c r="I73" s="11">
        <f t="shared" si="22"/>
        <v>0</v>
      </c>
      <c r="J73" s="19">
        <v>0</v>
      </c>
      <c r="K73" s="11">
        <f>$E73*J73*$S$2</f>
        <v>0</v>
      </c>
      <c r="L73" s="19">
        <v>0</v>
      </c>
      <c r="M73" s="11">
        <f>$E73*L73*($S$2^2)</f>
        <v>0</v>
      </c>
      <c r="N73" s="19">
        <v>0</v>
      </c>
      <c r="O73" s="11">
        <f>$E73*N73*($S$2^3)</f>
        <v>0</v>
      </c>
      <c r="P73" s="19">
        <v>0</v>
      </c>
      <c r="Q73" s="11">
        <f>$E73*P73*($S$2^4)</f>
        <v>0</v>
      </c>
      <c r="R73" s="21">
        <f t="shared" si="23"/>
        <v>0</v>
      </c>
      <c r="S73" s="49">
        <f t="shared" si="23"/>
        <v>0</v>
      </c>
    </row>
    <row r="74" spans="1:19" ht="15.75" thickBot="1" x14ac:dyDescent="0.3">
      <c r="A74" s="6"/>
      <c r="B74" s="38" t="s">
        <v>57</v>
      </c>
      <c r="C74" s="38"/>
      <c r="D74" s="38" t="s">
        <v>37</v>
      </c>
      <c r="E74" s="39">
        <v>0</v>
      </c>
      <c r="F74" s="19">
        <v>0</v>
      </c>
      <c r="G74" s="11">
        <f t="shared" si="21"/>
        <v>0</v>
      </c>
      <c r="H74" s="19">
        <v>0</v>
      </c>
      <c r="I74" s="11">
        <f t="shared" si="22"/>
        <v>0</v>
      </c>
      <c r="J74" s="19">
        <v>0</v>
      </c>
      <c r="K74" s="11">
        <f>$E74*J74*$S$2</f>
        <v>0</v>
      </c>
      <c r="L74" s="19">
        <v>0</v>
      </c>
      <c r="M74" s="11">
        <f>$E74*L74*($S$2^2)</f>
        <v>0</v>
      </c>
      <c r="N74" s="19">
        <v>0</v>
      </c>
      <c r="O74" s="11">
        <f>$E74*N74*($S$2^3)</f>
        <v>0</v>
      </c>
      <c r="P74" s="19">
        <v>0</v>
      </c>
      <c r="Q74" s="11">
        <f>$E74*P74*($S$2^4)</f>
        <v>0</v>
      </c>
      <c r="R74" s="21">
        <f t="shared" si="23"/>
        <v>0</v>
      </c>
      <c r="S74" s="49">
        <f t="shared" si="23"/>
        <v>0</v>
      </c>
    </row>
    <row r="75" spans="1:19" ht="15.75" thickBot="1" x14ac:dyDescent="0.3">
      <c r="B75" s="27" t="s">
        <v>16</v>
      </c>
      <c r="C75" s="27"/>
      <c r="D75" s="27"/>
      <c r="E75" s="28"/>
      <c r="F75" s="13"/>
      <c r="G75" s="14">
        <f>SUM(G72:G74)</f>
        <v>0</v>
      </c>
      <c r="H75" s="13"/>
      <c r="I75" s="14">
        <f>SUM(I72:I74)</f>
        <v>0</v>
      </c>
      <c r="J75" s="13"/>
      <c r="K75" s="14">
        <f>SUM(K72:K74)</f>
        <v>0</v>
      </c>
      <c r="L75" s="13"/>
      <c r="M75" s="14">
        <f>SUM(M72:M74)</f>
        <v>0</v>
      </c>
      <c r="N75" s="13"/>
      <c r="O75" s="14">
        <f>SUM(O72:O74)</f>
        <v>0</v>
      </c>
      <c r="P75" s="13"/>
      <c r="Q75" s="14">
        <f>SUM(Q72:Q74)</f>
        <v>0</v>
      </c>
      <c r="R75" s="22"/>
      <c r="S75" s="50">
        <f>SUM(S72:S74)</f>
        <v>0</v>
      </c>
    </row>
    <row r="76" spans="1:19" x14ac:dyDescent="0.25">
      <c r="B76" s="40"/>
      <c r="C76" s="44"/>
      <c r="D76" s="44"/>
      <c r="E76" s="45"/>
      <c r="F76" s="65"/>
      <c r="G76" s="66"/>
      <c r="H76" s="67"/>
      <c r="I76" s="66"/>
      <c r="J76" s="65"/>
      <c r="K76" s="66"/>
      <c r="L76" s="67"/>
      <c r="M76" s="66"/>
      <c r="N76" s="65"/>
      <c r="O76" s="66"/>
      <c r="P76" s="67"/>
      <c r="Q76" s="66"/>
      <c r="R76" s="70"/>
      <c r="S76" s="69"/>
    </row>
    <row r="77" spans="1:19" x14ac:dyDescent="0.25">
      <c r="B77" s="43" t="s">
        <v>82</v>
      </c>
      <c r="C77" s="41"/>
      <c r="D77" s="41"/>
      <c r="E77" s="42"/>
      <c r="F77" s="62"/>
      <c r="G77" s="60"/>
      <c r="H77" s="61"/>
      <c r="I77" s="60"/>
      <c r="J77" s="62"/>
      <c r="K77" s="60"/>
      <c r="L77" s="61"/>
      <c r="M77" s="60"/>
      <c r="N77" s="62"/>
      <c r="O77" s="60"/>
      <c r="P77" s="61"/>
      <c r="Q77" s="60"/>
      <c r="R77" s="63"/>
      <c r="S77" s="64"/>
    </row>
    <row r="78" spans="1:19" x14ac:dyDescent="0.25">
      <c r="A78" s="6"/>
      <c r="B78" s="38" t="s">
        <v>62</v>
      </c>
      <c r="C78" s="38" t="s">
        <v>46</v>
      </c>
      <c r="D78" s="38" t="s">
        <v>37</v>
      </c>
      <c r="E78" s="39">
        <v>0</v>
      </c>
      <c r="F78" s="19">
        <v>0</v>
      </c>
      <c r="G78" s="11">
        <f t="shared" ref="G78:G106" si="24">$E78*F78</f>
        <v>0</v>
      </c>
      <c r="H78" s="19">
        <v>0</v>
      </c>
      <c r="I78" s="11">
        <f t="shared" ref="I78:I106" si="25">$E78*H78</f>
        <v>0</v>
      </c>
      <c r="J78" s="19">
        <v>0</v>
      </c>
      <c r="K78" s="11">
        <f>$E78*J78*$S$2</f>
        <v>0</v>
      </c>
      <c r="L78" s="19">
        <v>0</v>
      </c>
      <c r="M78" s="11">
        <f>$E78*L78*($S$2^2)</f>
        <v>0</v>
      </c>
      <c r="N78" s="19">
        <v>0</v>
      </c>
      <c r="O78" s="11">
        <f>$E78*N78*($S$2^3)</f>
        <v>0</v>
      </c>
      <c r="P78" s="19">
        <v>0</v>
      </c>
      <c r="Q78" s="11">
        <f>$E78*P78*($S$2^4)</f>
        <v>0</v>
      </c>
      <c r="R78" s="21">
        <f t="shared" ref="R78:S106" si="26">F78+H78+J78+L78+N78+P78</f>
        <v>0</v>
      </c>
      <c r="S78" s="49">
        <f t="shared" si="26"/>
        <v>0</v>
      </c>
    </row>
    <row r="79" spans="1:19" x14ac:dyDescent="0.25">
      <c r="A79" s="6"/>
      <c r="B79" s="38" t="s">
        <v>62</v>
      </c>
      <c r="C79" s="38" t="s">
        <v>46</v>
      </c>
      <c r="D79" s="38" t="s">
        <v>37</v>
      </c>
      <c r="E79" s="39">
        <v>0</v>
      </c>
      <c r="F79" s="19">
        <v>0</v>
      </c>
      <c r="G79" s="11">
        <f t="shared" si="24"/>
        <v>0</v>
      </c>
      <c r="H79" s="19">
        <v>0</v>
      </c>
      <c r="I79" s="11">
        <f t="shared" si="25"/>
        <v>0</v>
      </c>
      <c r="J79" s="19">
        <v>0</v>
      </c>
      <c r="K79" s="11">
        <f>$E79*J79*$S$2</f>
        <v>0</v>
      </c>
      <c r="L79" s="19">
        <v>0</v>
      </c>
      <c r="M79" s="11">
        <f>$E79*L79*($S$2^2)</f>
        <v>0</v>
      </c>
      <c r="N79" s="19">
        <v>0</v>
      </c>
      <c r="O79" s="11">
        <f>$E79*N79*($S$2^3)</f>
        <v>0</v>
      </c>
      <c r="P79" s="19">
        <v>0</v>
      </c>
      <c r="Q79" s="11">
        <f>$E79*P79*($S$2^4)</f>
        <v>0</v>
      </c>
      <c r="R79" s="21">
        <f t="shared" si="26"/>
        <v>0</v>
      </c>
      <c r="S79" s="49">
        <f t="shared" si="26"/>
        <v>0</v>
      </c>
    </row>
    <row r="80" spans="1:19" x14ac:dyDescent="0.25">
      <c r="A80" s="6"/>
      <c r="B80" s="38" t="s">
        <v>62</v>
      </c>
      <c r="C80" s="38" t="s">
        <v>46</v>
      </c>
      <c r="D80" s="38" t="s">
        <v>37</v>
      </c>
      <c r="E80" s="39">
        <v>0</v>
      </c>
      <c r="F80" s="19">
        <v>0</v>
      </c>
      <c r="G80" s="11">
        <f t="shared" si="24"/>
        <v>0</v>
      </c>
      <c r="H80" s="19">
        <v>0</v>
      </c>
      <c r="I80" s="11">
        <f t="shared" si="25"/>
        <v>0</v>
      </c>
      <c r="J80" s="19">
        <v>0</v>
      </c>
      <c r="K80" s="11">
        <f>$E80*J80*$S$2</f>
        <v>0</v>
      </c>
      <c r="L80" s="19">
        <v>0</v>
      </c>
      <c r="M80" s="11">
        <f>$E80*L80*($S$2^2)</f>
        <v>0</v>
      </c>
      <c r="N80" s="19">
        <v>0</v>
      </c>
      <c r="O80" s="11">
        <f>$E80*N80*($S$2^3)</f>
        <v>0</v>
      </c>
      <c r="P80" s="19">
        <v>0</v>
      </c>
      <c r="Q80" s="11">
        <f>$E80*P80*($S$2^4)</f>
        <v>0</v>
      </c>
      <c r="R80" s="21">
        <f t="shared" si="26"/>
        <v>0</v>
      </c>
      <c r="S80" s="49">
        <f t="shared" si="26"/>
        <v>0</v>
      </c>
    </row>
    <row r="81" spans="1:19" x14ac:dyDescent="0.25">
      <c r="A81" s="6"/>
      <c r="B81" s="38" t="s">
        <v>62</v>
      </c>
      <c r="C81" s="38" t="s">
        <v>46</v>
      </c>
      <c r="D81" s="38" t="s">
        <v>37</v>
      </c>
      <c r="E81" s="39">
        <v>0</v>
      </c>
      <c r="F81" s="19">
        <v>0</v>
      </c>
      <c r="G81" s="11">
        <f t="shared" si="24"/>
        <v>0</v>
      </c>
      <c r="H81" s="19">
        <v>0</v>
      </c>
      <c r="I81" s="11">
        <f t="shared" si="25"/>
        <v>0</v>
      </c>
      <c r="J81" s="19">
        <v>0</v>
      </c>
      <c r="K81" s="11">
        <f>$E81*J81*$S$2</f>
        <v>0</v>
      </c>
      <c r="L81" s="19">
        <v>0</v>
      </c>
      <c r="M81" s="11">
        <f>$E81*L81*($S$2^2)</f>
        <v>0</v>
      </c>
      <c r="N81" s="19">
        <v>0</v>
      </c>
      <c r="O81" s="11">
        <f>$E81*N81*($S$2^3)</f>
        <v>0</v>
      </c>
      <c r="P81" s="19">
        <v>0</v>
      </c>
      <c r="Q81" s="11">
        <f>$E81*P81*($S$2^4)</f>
        <v>0</v>
      </c>
      <c r="R81" s="21">
        <f t="shared" si="26"/>
        <v>0</v>
      </c>
      <c r="S81" s="49">
        <f t="shared" si="26"/>
        <v>0</v>
      </c>
    </row>
    <row r="82" spans="1:19" x14ac:dyDescent="0.25">
      <c r="A82" s="6"/>
      <c r="B82" s="38" t="s">
        <v>62</v>
      </c>
      <c r="C82" s="38" t="s">
        <v>46</v>
      </c>
      <c r="D82" s="38" t="s">
        <v>37</v>
      </c>
      <c r="E82" s="39">
        <v>0</v>
      </c>
      <c r="F82" s="19">
        <v>0</v>
      </c>
      <c r="G82" s="11">
        <f t="shared" si="24"/>
        <v>0</v>
      </c>
      <c r="H82" s="19">
        <v>0</v>
      </c>
      <c r="I82" s="11">
        <f t="shared" si="25"/>
        <v>0</v>
      </c>
      <c r="J82" s="19">
        <v>0</v>
      </c>
      <c r="K82" s="11">
        <f>$E82*J82*$S$2</f>
        <v>0</v>
      </c>
      <c r="L82" s="19">
        <v>0</v>
      </c>
      <c r="M82" s="11">
        <f>$E82*L82*($S$2^2)</f>
        <v>0</v>
      </c>
      <c r="N82" s="19">
        <v>0</v>
      </c>
      <c r="O82" s="11">
        <f>$E82*N82*($S$2^3)</f>
        <v>0</v>
      </c>
      <c r="P82" s="19">
        <v>0</v>
      </c>
      <c r="Q82" s="11">
        <f>$E82*P82*($S$2^4)</f>
        <v>0</v>
      </c>
      <c r="R82" s="21">
        <f t="shared" si="26"/>
        <v>0</v>
      </c>
      <c r="S82" s="49">
        <f t="shared" si="26"/>
        <v>0</v>
      </c>
    </row>
    <row r="83" spans="1:19" x14ac:dyDescent="0.25">
      <c r="A83" s="6"/>
      <c r="B83" s="38" t="s">
        <v>62</v>
      </c>
      <c r="C83" s="38" t="s">
        <v>46</v>
      </c>
      <c r="D83" s="38" t="s">
        <v>37</v>
      </c>
      <c r="E83" s="39">
        <v>0</v>
      </c>
      <c r="F83" s="19">
        <v>0</v>
      </c>
      <c r="G83" s="11">
        <f t="shared" si="24"/>
        <v>0</v>
      </c>
      <c r="H83" s="19">
        <v>0</v>
      </c>
      <c r="I83" s="11">
        <f t="shared" si="25"/>
        <v>0</v>
      </c>
      <c r="J83" s="19">
        <v>0</v>
      </c>
      <c r="K83" s="11">
        <f>$E83*J83*$S$2</f>
        <v>0</v>
      </c>
      <c r="L83" s="19">
        <v>0</v>
      </c>
      <c r="M83" s="11">
        <f>$E83*L83*($S$2^2)</f>
        <v>0</v>
      </c>
      <c r="N83" s="19">
        <v>0</v>
      </c>
      <c r="O83" s="11">
        <f>$E83*N83*($S$2^3)</f>
        <v>0</v>
      </c>
      <c r="P83" s="19">
        <v>0</v>
      </c>
      <c r="Q83" s="11">
        <f>$E83*P83*($S$2^4)</f>
        <v>0</v>
      </c>
      <c r="R83" s="21">
        <f t="shared" si="26"/>
        <v>0</v>
      </c>
      <c r="S83" s="49">
        <f t="shared" si="26"/>
        <v>0</v>
      </c>
    </row>
    <row r="84" spans="1:19" x14ac:dyDescent="0.25">
      <c r="A84" s="6"/>
      <c r="B84" s="38" t="s">
        <v>58</v>
      </c>
      <c r="C84" s="38" t="s">
        <v>63</v>
      </c>
      <c r="D84" s="38" t="s">
        <v>37</v>
      </c>
      <c r="E84" s="39">
        <v>0</v>
      </c>
      <c r="F84" s="19">
        <v>0</v>
      </c>
      <c r="G84" s="11">
        <f t="shared" si="24"/>
        <v>0</v>
      </c>
      <c r="H84" s="19">
        <v>0</v>
      </c>
      <c r="I84" s="11">
        <f t="shared" si="25"/>
        <v>0</v>
      </c>
      <c r="J84" s="19">
        <v>0</v>
      </c>
      <c r="K84" s="11">
        <f>$E84*J84*$S$2</f>
        <v>0</v>
      </c>
      <c r="L84" s="19">
        <v>0</v>
      </c>
      <c r="M84" s="11">
        <f>$E84*L84*($S$2^2)</f>
        <v>0</v>
      </c>
      <c r="N84" s="19">
        <v>0</v>
      </c>
      <c r="O84" s="11">
        <f>$E84*N84*($S$2^3)</f>
        <v>0</v>
      </c>
      <c r="P84" s="19">
        <v>0</v>
      </c>
      <c r="Q84" s="11">
        <f>$E84*P84*($S$2^4)</f>
        <v>0</v>
      </c>
      <c r="R84" s="21">
        <f t="shared" si="26"/>
        <v>0</v>
      </c>
      <c r="S84" s="49">
        <f t="shared" si="26"/>
        <v>0</v>
      </c>
    </row>
    <row r="85" spans="1:19" x14ac:dyDescent="0.25">
      <c r="A85" s="6"/>
      <c r="B85" s="38" t="s">
        <v>58</v>
      </c>
      <c r="C85" s="38" t="s">
        <v>63</v>
      </c>
      <c r="D85" s="38" t="s">
        <v>37</v>
      </c>
      <c r="E85" s="39">
        <v>0</v>
      </c>
      <c r="F85" s="19">
        <v>0</v>
      </c>
      <c r="G85" s="11">
        <f t="shared" si="24"/>
        <v>0</v>
      </c>
      <c r="H85" s="19">
        <v>0</v>
      </c>
      <c r="I85" s="11">
        <f t="shared" si="25"/>
        <v>0</v>
      </c>
      <c r="J85" s="19">
        <v>0</v>
      </c>
      <c r="K85" s="11">
        <f>$E85*J85*$S$2</f>
        <v>0</v>
      </c>
      <c r="L85" s="19">
        <v>0</v>
      </c>
      <c r="M85" s="11">
        <f>$E85*L85*($S$2^2)</f>
        <v>0</v>
      </c>
      <c r="N85" s="19">
        <v>0</v>
      </c>
      <c r="O85" s="11">
        <f>$E85*N85*($S$2^3)</f>
        <v>0</v>
      </c>
      <c r="P85" s="19">
        <v>0</v>
      </c>
      <c r="Q85" s="11">
        <f>$E85*P85*($S$2^4)</f>
        <v>0</v>
      </c>
      <c r="R85" s="21">
        <f t="shared" si="26"/>
        <v>0</v>
      </c>
      <c r="S85" s="49">
        <f t="shared" si="26"/>
        <v>0</v>
      </c>
    </row>
    <row r="86" spans="1:19" x14ac:dyDescent="0.25">
      <c r="A86" s="6"/>
      <c r="B86" s="38" t="s">
        <v>58</v>
      </c>
      <c r="C86" s="38" t="s">
        <v>63</v>
      </c>
      <c r="D86" s="38" t="s">
        <v>37</v>
      </c>
      <c r="E86" s="39">
        <v>0</v>
      </c>
      <c r="F86" s="19">
        <v>0</v>
      </c>
      <c r="G86" s="11">
        <f t="shared" si="24"/>
        <v>0</v>
      </c>
      <c r="H86" s="19">
        <v>0</v>
      </c>
      <c r="I86" s="11">
        <f t="shared" si="25"/>
        <v>0</v>
      </c>
      <c r="J86" s="19">
        <v>0</v>
      </c>
      <c r="K86" s="11">
        <f>$E86*J86*$S$2</f>
        <v>0</v>
      </c>
      <c r="L86" s="19">
        <v>0</v>
      </c>
      <c r="M86" s="11">
        <f>$E86*L86*($S$2^2)</f>
        <v>0</v>
      </c>
      <c r="N86" s="19">
        <v>0</v>
      </c>
      <c r="O86" s="11">
        <f>$E86*N86*($S$2^3)</f>
        <v>0</v>
      </c>
      <c r="P86" s="19">
        <v>0</v>
      </c>
      <c r="Q86" s="11">
        <f>$E86*P86*($S$2^4)</f>
        <v>0</v>
      </c>
      <c r="R86" s="21">
        <f t="shared" si="26"/>
        <v>0</v>
      </c>
      <c r="S86" s="49">
        <f t="shared" si="26"/>
        <v>0</v>
      </c>
    </row>
    <row r="87" spans="1:19" x14ac:dyDescent="0.25">
      <c r="A87" s="6"/>
      <c r="B87" s="38" t="s">
        <v>58</v>
      </c>
      <c r="C87" s="38" t="s">
        <v>63</v>
      </c>
      <c r="D87" s="38" t="s">
        <v>37</v>
      </c>
      <c r="E87" s="39">
        <v>0</v>
      </c>
      <c r="F87" s="19">
        <v>0</v>
      </c>
      <c r="G87" s="11">
        <f t="shared" si="24"/>
        <v>0</v>
      </c>
      <c r="H87" s="19">
        <v>0</v>
      </c>
      <c r="I87" s="11">
        <f t="shared" si="25"/>
        <v>0</v>
      </c>
      <c r="J87" s="19">
        <v>0</v>
      </c>
      <c r="K87" s="11">
        <f>$E87*J87*$S$2</f>
        <v>0</v>
      </c>
      <c r="L87" s="19">
        <v>0</v>
      </c>
      <c r="M87" s="11">
        <f>$E87*L87*($S$2^2)</f>
        <v>0</v>
      </c>
      <c r="N87" s="19">
        <v>0</v>
      </c>
      <c r="O87" s="11">
        <f>$E87*N87*($S$2^3)</f>
        <v>0</v>
      </c>
      <c r="P87" s="19">
        <v>0</v>
      </c>
      <c r="Q87" s="11">
        <f>$E87*P87*($S$2^4)</f>
        <v>0</v>
      </c>
      <c r="R87" s="21">
        <f t="shared" si="26"/>
        <v>0</v>
      </c>
      <c r="S87" s="49">
        <f t="shared" si="26"/>
        <v>0</v>
      </c>
    </row>
    <row r="88" spans="1:19" x14ac:dyDescent="0.25">
      <c r="A88" s="6"/>
      <c r="B88" s="38" t="s">
        <v>58</v>
      </c>
      <c r="C88" s="38" t="s">
        <v>63</v>
      </c>
      <c r="D88" s="38" t="s">
        <v>37</v>
      </c>
      <c r="E88" s="39">
        <v>0</v>
      </c>
      <c r="F88" s="19">
        <v>0</v>
      </c>
      <c r="G88" s="11">
        <f t="shared" si="24"/>
        <v>0</v>
      </c>
      <c r="H88" s="19">
        <v>0</v>
      </c>
      <c r="I88" s="11">
        <f t="shared" si="25"/>
        <v>0</v>
      </c>
      <c r="J88" s="19">
        <v>0</v>
      </c>
      <c r="K88" s="11">
        <f>$E88*J88*$S$2</f>
        <v>0</v>
      </c>
      <c r="L88" s="19">
        <v>0</v>
      </c>
      <c r="M88" s="11">
        <f>$E88*L88*($S$2^2)</f>
        <v>0</v>
      </c>
      <c r="N88" s="19">
        <v>0</v>
      </c>
      <c r="O88" s="11">
        <f>$E88*N88*($S$2^3)</f>
        <v>0</v>
      </c>
      <c r="P88" s="19">
        <v>0</v>
      </c>
      <c r="Q88" s="11">
        <f>$E88*P88*($S$2^4)</f>
        <v>0</v>
      </c>
      <c r="R88" s="21">
        <f t="shared" si="26"/>
        <v>0</v>
      </c>
      <c r="S88" s="49">
        <f t="shared" si="26"/>
        <v>0</v>
      </c>
    </row>
    <row r="89" spans="1:19" x14ac:dyDescent="0.25">
      <c r="A89" s="6"/>
      <c r="B89" s="38" t="s">
        <v>58</v>
      </c>
      <c r="C89" s="38" t="s">
        <v>63</v>
      </c>
      <c r="D89" s="38" t="s">
        <v>37</v>
      </c>
      <c r="E89" s="39">
        <v>0</v>
      </c>
      <c r="F89" s="19">
        <v>0</v>
      </c>
      <c r="G89" s="11">
        <f t="shared" si="24"/>
        <v>0</v>
      </c>
      <c r="H89" s="19">
        <v>0</v>
      </c>
      <c r="I89" s="11">
        <f t="shared" si="25"/>
        <v>0</v>
      </c>
      <c r="J89" s="19">
        <v>0</v>
      </c>
      <c r="K89" s="11">
        <f>$E89*J89*$S$2</f>
        <v>0</v>
      </c>
      <c r="L89" s="19">
        <v>0</v>
      </c>
      <c r="M89" s="11">
        <f>$E89*L89*($S$2^2)</f>
        <v>0</v>
      </c>
      <c r="N89" s="19">
        <v>0</v>
      </c>
      <c r="O89" s="11">
        <f>$E89*N89*($S$2^3)</f>
        <v>0</v>
      </c>
      <c r="P89" s="19">
        <v>0</v>
      </c>
      <c r="Q89" s="11">
        <f>$E89*P89*($S$2^4)</f>
        <v>0</v>
      </c>
      <c r="R89" s="21">
        <f t="shared" si="26"/>
        <v>0</v>
      </c>
      <c r="S89" s="49">
        <f t="shared" si="26"/>
        <v>0</v>
      </c>
    </row>
    <row r="90" spans="1:19" x14ac:dyDescent="0.25">
      <c r="A90" s="6"/>
      <c r="B90" s="38" t="s">
        <v>58</v>
      </c>
      <c r="C90" s="38" t="s">
        <v>63</v>
      </c>
      <c r="D90" s="38" t="s">
        <v>37</v>
      </c>
      <c r="E90" s="39">
        <v>0</v>
      </c>
      <c r="F90" s="19">
        <v>0</v>
      </c>
      <c r="G90" s="11">
        <f t="shared" si="24"/>
        <v>0</v>
      </c>
      <c r="H90" s="19">
        <v>0</v>
      </c>
      <c r="I90" s="11">
        <f t="shared" si="25"/>
        <v>0</v>
      </c>
      <c r="J90" s="19">
        <v>0</v>
      </c>
      <c r="K90" s="11">
        <f>$E90*J90*$S$2</f>
        <v>0</v>
      </c>
      <c r="L90" s="19">
        <v>0</v>
      </c>
      <c r="M90" s="11">
        <f>$E90*L90*($S$2^2)</f>
        <v>0</v>
      </c>
      <c r="N90" s="19">
        <v>0</v>
      </c>
      <c r="O90" s="11">
        <f>$E90*N90*($S$2^3)</f>
        <v>0</v>
      </c>
      <c r="P90" s="19">
        <v>0</v>
      </c>
      <c r="Q90" s="11">
        <f>$E90*P90*($S$2^4)</f>
        <v>0</v>
      </c>
      <c r="R90" s="21">
        <f t="shared" si="26"/>
        <v>0</v>
      </c>
      <c r="S90" s="49">
        <f t="shared" si="26"/>
        <v>0</v>
      </c>
    </row>
    <row r="91" spans="1:19" x14ac:dyDescent="0.25">
      <c r="A91" s="6"/>
      <c r="B91" s="38" t="s">
        <v>59</v>
      </c>
      <c r="C91" s="38" t="s">
        <v>78</v>
      </c>
      <c r="D91" s="38" t="s">
        <v>37</v>
      </c>
      <c r="E91" s="39">
        <v>0</v>
      </c>
      <c r="F91" s="19">
        <v>0</v>
      </c>
      <c r="G91" s="11">
        <f t="shared" si="24"/>
        <v>0</v>
      </c>
      <c r="H91" s="19">
        <v>0</v>
      </c>
      <c r="I91" s="11">
        <f t="shared" si="25"/>
        <v>0</v>
      </c>
      <c r="J91" s="19">
        <v>0</v>
      </c>
      <c r="K91" s="11">
        <f>$E91*J91*$S$2</f>
        <v>0</v>
      </c>
      <c r="L91" s="19">
        <v>0</v>
      </c>
      <c r="M91" s="11">
        <f>$E91*L91*($S$2^2)</f>
        <v>0</v>
      </c>
      <c r="N91" s="19">
        <v>0</v>
      </c>
      <c r="O91" s="11">
        <f>$E91*N91*($S$2^3)</f>
        <v>0</v>
      </c>
      <c r="P91" s="19">
        <v>0</v>
      </c>
      <c r="Q91" s="11">
        <f>$E91*P91*($S$2^4)</f>
        <v>0</v>
      </c>
      <c r="R91" s="21">
        <f t="shared" si="26"/>
        <v>0</v>
      </c>
      <c r="S91" s="49">
        <f t="shared" si="26"/>
        <v>0</v>
      </c>
    </row>
    <row r="92" spans="1:19" x14ac:dyDescent="0.25">
      <c r="A92" s="6"/>
      <c r="B92" s="38" t="s">
        <v>60</v>
      </c>
      <c r="C92" s="38" t="s">
        <v>46</v>
      </c>
      <c r="D92" s="38" t="s">
        <v>37</v>
      </c>
      <c r="E92" s="39">
        <v>0</v>
      </c>
      <c r="F92" s="19">
        <v>0</v>
      </c>
      <c r="G92" s="11">
        <f t="shared" si="24"/>
        <v>0</v>
      </c>
      <c r="H92" s="19">
        <v>0</v>
      </c>
      <c r="I92" s="11">
        <f t="shared" si="25"/>
        <v>0</v>
      </c>
      <c r="J92" s="19">
        <v>0</v>
      </c>
      <c r="K92" s="11">
        <f>$E92*J92*$S$2</f>
        <v>0</v>
      </c>
      <c r="L92" s="19">
        <v>0</v>
      </c>
      <c r="M92" s="11">
        <f>$E92*L92*($S$2^2)</f>
        <v>0</v>
      </c>
      <c r="N92" s="19">
        <v>0</v>
      </c>
      <c r="O92" s="11">
        <f>$E92*N92*($S$2^3)</f>
        <v>0</v>
      </c>
      <c r="P92" s="19">
        <v>0</v>
      </c>
      <c r="Q92" s="11">
        <f>$E92*P92*($S$2^4)</f>
        <v>0</v>
      </c>
      <c r="R92" s="21">
        <f t="shared" si="26"/>
        <v>0</v>
      </c>
      <c r="S92" s="49">
        <f t="shared" si="26"/>
        <v>0</v>
      </c>
    </row>
    <row r="93" spans="1:19" x14ac:dyDescent="0.25">
      <c r="A93" s="6"/>
      <c r="B93" s="38" t="s">
        <v>60</v>
      </c>
      <c r="C93" s="38" t="s">
        <v>46</v>
      </c>
      <c r="D93" s="38" t="s">
        <v>37</v>
      </c>
      <c r="E93" s="39">
        <v>0</v>
      </c>
      <c r="F93" s="19">
        <v>0</v>
      </c>
      <c r="G93" s="11">
        <f t="shared" si="24"/>
        <v>0</v>
      </c>
      <c r="H93" s="19">
        <v>0</v>
      </c>
      <c r="I93" s="11">
        <f t="shared" si="25"/>
        <v>0</v>
      </c>
      <c r="J93" s="19">
        <v>0</v>
      </c>
      <c r="K93" s="11">
        <f>$E93*J93*$S$2</f>
        <v>0</v>
      </c>
      <c r="L93" s="19">
        <v>0</v>
      </c>
      <c r="M93" s="11">
        <f>$E93*L93*($S$2^2)</f>
        <v>0</v>
      </c>
      <c r="N93" s="19">
        <v>0</v>
      </c>
      <c r="O93" s="11">
        <f>$E93*N93*($S$2^3)</f>
        <v>0</v>
      </c>
      <c r="P93" s="19">
        <v>0</v>
      </c>
      <c r="Q93" s="11">
        <f>$E93*P93*($S$2^4)</f>
        <v>0</v>
      </c>
      <c r="R93" s="21">
        <f t="shared" si="26"/>
        <v>0</v>
      </c>
      <c r="S93" s="49">
        <f t="shared" si="26"/>
        <v>0</v>
      </c>
    </row>
    <row r="94" spans="1:19" x14ac:dyDescent="0.25">
      <c r="A94" s="6"/>
      <c r="B94" s="38" t="s">
        <v>60</v>
      </c>
      <c r="C94" s="38" t="s">
        <v>46</v>
      </c>
      <c r="D94" s="38" t="s">
        <v>37</v>
      </c>
      <c r="E94" s="39">
        <v>0</v>
      </c>
      <c r="F94" s="19">
        <v>0</v>
      </c>
      <c r="G94" s="11">
        <f t="shared" si="24"/>
        <v>0</v>
      </c>
      <c r="H94" s="19">
        <v>0</v>
      </c>
      <c r="I94" s="11">
        <f t="shared" si="25"/>
        <v>0</v>
      </c>
      <c r="J94" s="19">
        <v>0</v>
      </c>
      <c r="K94" s="11">
        <f>$E94*J94*$S$2</f>
        <v>0</v>
      </c>
      <c r="L94" s="19">
        <v>0</v>
      </c>
      <c r="M94" s="11">
        <f>$E94*L94*($S$2^2)</f>
        <v>0</v>
      </c>
      <c r="N94" s="19">
        <v>0</v>
      </c>
      <c r="O94" s="11">
        <f>$E94*N94*($S$2^3)</f>
        <v>0</v>
      </c>
      <c r="P94" s="19">
        <v>0</v>
      </c>
      <c r="Q94" s="11">
        <f>$E94*P94*($S$2^4)</f>
        <v>0</v>
      </c>
      <c r="R94" s="21">
        <f t="shared" si="26"/>
        <v>0</v>
      </c>
      <c r="S94" s="49">
        <f t="shared" si="26"/>
        <v>0</v>
      </c>
    </row>
    <row r="95" spans="1:19" x14ac:dyDescent="0.25">
      <c r="A95" s="6"/>
      <c r="B95" s="38" t="s">
        <v>60</v>
      </c>
      <c r="C95" s="38" t="s">
        <v>46</v>
      </c>
      <c r="D95" s="38" t="s">
        <v>37</v>
      </c>
      <c r="E95" s="39">
        <v>0</v>
      </c>
      <c r="F95" s="19">
        <v>0</v>
      </c>
      <c r="G95" s="11">
        <f t="shared" si="24"/>
        <v>0</v>
      </c>
      <c r="H95" s="19">
        <v>0</v>
      </c>
      <c r="I95" s="11">
        <f t="shared" si="25"/>
        <v>0</v>
      </c>
      <c r="J95" s="19">
        <v>0</v>
      </c>
      <c r="K95" s="11">
        <f>$E95*J95*$S$2</f>
        <v>0</v>
      </c>
      <c r="L95" s="19">
        <v>0</v>
      </c>
      <c r="M95" s="11">
        <f>$E95*L95*($S$2^2)</f>
        <v>0</v>
      </c>
      <c r="N95" s="19">
        <v>0</v>
      </c>
      <c r="O95" s="11">
        <f>$E95*N95*($S$2^3)</f>
        <v>0</v>
      </c>
      <c r="P95" s="19">
        <v>0</v>
      </c>
      <c r="Q95" s="11">
        <f>$E95*P95*($S$2^4)</f>
        <v>0</v>
      </c>
      <c r="R95" s="21">
        <f t="shared" si="26"/>
        <v>0</v>
      </c>
      <c r="S95" s="49">
        <f t="shared" si="26"/>
        <v>0</v>
      </c>
    </row>
    <row r="96" spans="1:19" x14ac:dyDescent="0.25">
      <c r="A96" s="6"/>
      <c r="B96" s="38" t="s">
        <v>61</v>
      </c>
      <c r="C96" s="38" t="s">
        <v>64</v>
      </c>
      <c r="D96" s="38" t="s">
        <v>37</v>
      </c>
      <c r="E96" s="39">
        <v>0</v>
      </c>
      <c r="F96" s="19">
        <v>0</v>
      </c>
      <c r="G96" s="11">
        <f t="shared" si="24"/>
        <v>0</v>
      </c>
      <c r="H96" s="19">
        <v>0</v>
      </c>
      <c r="I96" s="11">
        <f t="shared" si="25"/>
        <v>0</v>
      </c>
      <c r="J96" s="19">
        <v>0</v>
      </c>
      <c r="K96" s="11">
        <f>$E96*J96*$S$2</f>
        <v>0</v>
      </c>
      <c r="L96" s="19">
        <v>0</v>
      </c>
      <c r="M96" s="11">
        <f>$E96*L96*($S$2^2)</f>
        <v>0</v>
      </c>
      <c r="N96" s="19">
        <v>0</v>
      </c>
      <c r="O96" s="11">
        <f>$E96*N96*($S$2^3)</f>
        <v>0</v>
      </c>
      <c r="P96" s="19">
        <v>0</v>
      </c>
      <c r="Q96" s="11">
        <f>$E96*P96*($S$2^4)</f>
        <v>0</v>
      </c>
      <c r="R96" s="21">
        <f t="shared" si="26"/>
        <v>0</v>
      </c>
      <c r="S96" s="49">
        <f t="shared" si="26"/>
        <v>0</v>
      </c>
    </row>
    <row r="97" spans="1:19" ht="30" x14ac:dyDescent="0.25">
      <c r="B97" s="38" t="s">
        <v>65</v>
      </c>
      <c r="C97" s="38" t="s">
        <v>46</v>
      </c>
      <c r="D97" s="38" t="s">
        <v>67</v>
      </c>
      <c r="E97" s="39">
        <v>0</v>
      </c>
      <c r="F97" s="19">
        <v>0</v>
      </c>
      <c r="G97" s="11">
        <f t="shared" si="24"/>
        <v>0</v>
      </c>
      <c r="H97" s="19">
        <v>0</v>
      </c>
      <c r="I97" s="11">
        <f t="shared" si="25"/>
        <v>0</v>
      </c>
      <c r="J97" s="19">
        <v>0</v>
      </c>
      <c r="K97" s="11">
        <f>$E97*J97*$S$2</f>
        <v>0</v>
      </c>
      <c r="L97" s="19">
        <v>0</v>
      </c>
      <c r="M97" s="11">
        <f>$E97*L97*($S$2^2)</f>
        <v>0</v>
      </c>
      <c r="N97" s="19">
        <v>0</v>
      </c>
      <c r="O97" s="11">
        <f>$E97*N97*($S$2^3)</f>
        <v>0</v>
      </c>
      <c r="P97" s="19">
        <v>0</v>
      </c>
      <c r="Q97" s="11">
        <f>$E97*P97*($S$2^4)</f>
        <v>0</v>
      </c>
      <c r="R97" s="21">
        <f t="shared" si="26"/>
        <v>0</v>
      </c>
      <c r="S97" s="49">
        <f t="shared" si="26"/>
        <v>0</v>
      </c>
    </row>
    <row r="98" spans="1:19" ht="30" x14ac:dyDescent="0.25">
      <c r="B98" s="38" t="s">
        <v>65</v>
      </c>
      <c r="C98" s="38" t="s">
        <v>46</v>
      </c>
      <c r="D98" s="38" t="s">
        <v>67</v>
      </c>
      <c r="E98" s="39">
        <v>0</v>
      </c>
      <c r="F98" s="19">
        <v>0</v>
      </c>
      <c r="G98" s="11">
        <f t="shared" si="24"/>
        <v>0</v>
      </c>
      <c r="H98" s="19">
        <v>0</v>
      </c>
      <c r="I98" s="11">
        <f t="shared" si="25"/>
        <v>0</v>
      </c>
      <c r="J98" s="19">
        <v>0</v>
      </c>
      <c r="K98" s="11">
        <f>$E98*J98*$S$2</f>
        <v>0</v>
      </c>
      <c r="L98" s="19">
        <v>0</v>
      </c>
      <c r="M98" s="11">
        <f>$E98*L98*($S$2^2)</f>
        <v>0</v>
      </c>
      <c r="N98" s="19">
        <v>0</v>
      </c>
      <c r="O98" s="11">
        <f>$E98*N98*($S$2^3)</f>
        <v>0</v>
      </c>
      <c r="P98" s="19">
        <v>0</v>
      </c>
      <c r="Q98" s="11">
        <f>$E98*P98*($S$2^4)</f>
        <v>0</v>
      </c>
      <c r="R98" s="21">
        <f t="shared" si="26"/>
        <v>0</v>
      </c>
      <c r="S98" s="49">
        <f t="shared" si="26"/>
        <v>0</v>
      </c>
    </row>
    <row r="99" spans="1:19" ht="30" x14ac:dyDescent="0.25">
      <c r="B99" s="38" t="s">
        <v>65</v>
      </c>
      <c r="C99" s="38" t="s">
        <v>46</v>
      </c>
      <c r="D99" s="38" t="s">
        <v>67</v>
      </c>
      <c r="E99" s="39">
        <v>0</v>
      </c>
      <c r="F99" s="19">
        <v>0</v>
      </c>
      <c r="G99" s="11">
        <f t="shared" si="24"/>
        <v>0</v>
      </c>
      <c r="H99" s="19">
        <v>0</v>
      </c>
      <c r="I99" s="11">
        <f t="shared" si="25"/>
        <v>0</v>
      </c>
      <c r="J99" s="19">
        <v>0</v>
      </c>
      <c r="K99" s="11">
        <f>$E99*J99*$S$2</f>
        <v>0</v>
      </c>
      <c r="L99" s="19">
        <v>0</v>
      </c>
      <c r="M99" s="11">
        <f>$E99*L99*($S$2^2)</f>
        <v>0</v>
      </c>
      <c r="N99" s="19">
        <v>0</v>
      </c>
      <c r="O99" s="11">
        <f>$E99*N99*($S$2^3)</f>
        <v>0</v>
      </c>
      <c r="P99" s="19">
        <v>0</v>
      </c>
      <c r="Q99" s="11">
        <f>$E99*P99*($S$2^4)</f>
        <v>0</v>
      </c>
      <c r="R99" s="21">
        <f t="shared" si="26"/>
        <v>0</v>
      </c>
      <c r="S99" s="49">
        <f t="shared" si="26"/>
        <v>0</v>
      </c>
    </row>
    <row r="100" spans="1:19" ht="30" x14ac:dyDescent="0.25">
      <c r="B100" s="38" t="s">
        <v>65</v>
      </c>
      <c r="C100" s="38" t="s">
        <v>46</v>
      </c>
      <c r="D100" s="38" t="s">
        <v>67</v>
      </c>
      <c r="E100" s="39">
        <v>0</v>
      </c>
      <c r="F100" s="19">
        <v>0</v>
      </c>
      <c r="G100" s="11">
        <f t="shared" si="24"/>
        <v>0</v>
      </c>
      <c r="H100" s="19">
        <v>0</v>
      </c>
      <c r="I100" s="11">
        <f t="shared" si="25"/>
        <v>0</v>
      </c>
      <c r="J100" s="19">
        <v>0</v>
      </c>
      <c r="K100" s="11">
        <f>$E100*J100*$S$2</f>
        <v>0</v>
      </c>
      <c r="L100" s="19">
        <v>0</v>
      </c>
      <c r="M100" s="11">
        <f>$E100*L100*($S$2^2)</f>
        <v>0</v>
      </c>
      <c r="N100" s="19">
        <v>0</v>
      </c>
      <c r="O100" s="11">
        <f>$E100*N100*($S$2^3)</f>
        <v>0</v>
      </c>
      <c r="P100" s="19">
        <v>0</v>
      </c>
      <c r="Q100" s="11">
        <f>$E100*P100*($S$2^4)</f>
        <v>0</v>
      </c>
      <c r="R100" s="21">
        <f t="shared" si="26"/>
        <v>0</v>
      </c>
      <c r="S100" s="49">
        <f t="shared" si="26"/>
        <v>0</v>
      </c>
    </row>
    <row r="101" spans="1:19" ht="30" x14ac:dyDescent="0.25">
      <c r="B101" s="38" t="s">
        <v>65</v>
      </c>
      <c r="C101" s="38" t="s">
        <v>46</v>
      </c>
      <c r="D101" s="38" t="s">
        <v>67</v>
      </c>
      <c r="E101" s="39">
        <v>0</v>
      </c>
      <c r="F101" s="19">
        <v>0</v>
      </c>
      <c r="G101" s="11">
        <f t="shared" si="24"/>
        <v>0</v>
      </c>
      <c r="H101" s="19">
        <v>0</v>
      </c>
      <c r="I101" s="11">
        <f t="shared" si="25"/>
        <v>0</v>
      </c>
      <c r="J101" s="19">
        <v>0</v>
      </c>
      <c r="K101" s="11">
        <f>$E101*J101*$S$2</f>
        <v>0</v>
      </c>
      <c r="L101" s="19">
        <v>0</v>
      </c>
      <c r="M101" s="11">
        <f>$E101*L101*($S$2^2)</f>
        <v>0</v>
      </c>
      <c r="N101" s="19">
        <v>0</v>
      </c>
      <c r="O101" s="11">
        <f>$E101*N101*($S$2^3)</f>
        <v>0</v>
      </c>
      <c r="P101" s="19">
        <v>0</v>
      </c>
      <c r="Q101" s="11">
        <f>$E101*P101*($S$2^4)</f>
        <v>0</v>
      </c>
      <c r="R101" s="21">
        <f t="shared" si="26"/>
        <v>0</v>
      </c>
      <c r="S101" s="49">
        <f t="shared" si="26"/>
        <v>0</v>
      </c>
    </row>
    <row r="102" spans="1:19" ht="30" x14ac:dyDescent="0.25">
      <c r="B102" s="38" t="s">
        <v>66</v>
      </c>
      <c r="C102" s="38" t="s">
        <v>46</v>
      </c>
      <c r="D102" s="38" t="s">
        <v>67</v>
      </c>
      <c r="E102" s="39">
        <v>0</v>
      </c>
      <c r="F102" s="19">
        <v>0</v>
      </c>
      <c r="G102" s="11">
        <f t="shared" si="24"/>
        <v>0</v>
      </c>
      <c r="H102" s="19">
        <v>0</v>
      </c>
      <c r="I102" s="11">
        <f t="shared" si="25"/>
        <v>0</v>
      </c>
      <c r="J102" s="19">
        <v>0</v>
      </c>
      <c r="K102" s="11">
        <f>$E102*J102*$S$2</f>
        <v>0</v>
      </c>
      <c r="L102" s="19">
        <v>0</v>
      </c>
      <c r="M102" s="11">
        <f>$E102*L102*($S$2^2)</f>
        <v>0</v>
      </c>
      <c r="N102" s="19">
        <v>0</v>
      </c>
      <c r="O102" s="11">
        <f>$E102*N102*($S$2^3)</f>
        <v>0</v>
      </c>
      <c r="P102" s="19">
        <v>0</v>
      </c>
      <c r="Q102" s="11">
        <f>$E102*P102*($S$2^4)</f>
        <v>0</v>
      </c>
      <c r="R102" s="21">
        <f t="shared" si="26"/>
        <v>0</v>
      </c>
      <c r="S102" s="49">
        <f t="shared" si="26"/>
        <v>0</v>
      </c>
    </row>
    <row r="103" spans="1:19" ht="30" x14ac:dyDescent="0.25">
      <c r="B103" s="38" t="s">
        <v>66</v>
      </c>
      <c r="C103" s="38" t="s">
        <v>46</v>
      </c>
      <c r="D103" s="38" t="s">
        <v>67</v>
      </c>
      <c r="E103" s="39">
        <v>0</v>
      </c>
      <c r="F103" s="19">
        <v>0</v>
      </c>
      <c r="G103" s="11">
        <f t="shared" si="24"/>
        <v>0</v>
      </c>
      <c r="H103" s="19">
        <v>0</v>
      </c>
      <c r="I103" s="11">
        <f t="shared" si="25"/>
        <v>0</v>
      </c>
      <c r="J103" s="19">
        <v>0</v>
      </c>
      <c r="K103" s="11">
        <f>$E103*J103*$S$2</f>
        <v>0</v>
      </c>
      <c r="L103" s="19">
        <v>0</v>
      </c>
      <c r="M103" s="11">
        <f>$E103*L103*($S$2^2)</f>
        <v>0</v>
      </c>
      <c r="N103" s="19">
        <v>0</v>
      </c>
      <c r="O103" s="11">
        <f>$E103*N103*($S$2^3)</f>
        <v>0</v>
      </c>
      <c r="P103" s="19">
        <v>0</v>
      </c>
      <c r="Q103" s="11">
        <f>$E103*P103*($S$2^4)</f>
        <v>0</v>
      </c>
      <c r="R103" s="21">
        <f t="shared" si="26"/>
        <v>0</v>
      </c>
      <c r="S103" s="49">
        <f t="shared" si="26"/>
        <v>0</v>
      </c>
    </row>
    <row r="104" spans="1:19" ht="30" x14ac:dyDescent="0.25">
      <c r="B104" s="38" t="s">
        <v>66</v>
      </c>
      <c r="C104" s="38" t="s">
        <v>46</v>
      </c>
      <c r="D104" s="38" t="s">
        <v>67</v>
      </c>
      <c r="E104" s="39">
        <v>0</v>
      </c>
      <c r="F104" s="19">
        <v>0</v>
      </c>
      <c r="G104" s="11">
        <f t="shared" si="24"/>
        <v>0</v>
      </c>
      <c r="H104" s="19">
        <v>0</v>
      </c>
      <c r="I104" s="11">
        <f t="shared" si="25"/>
        <v>0</v>
      </c>
      <c r="J104" s="19">
        <v>0</v>
      </c>
      <c r="K104" s="11">
        <f>$E104*J104*$S$2</f>
        <v>0</v>
      </c>
      <c r="L104" s="19">
        <v>0</v>
      </c>
      <c r="M104" s="11">
        <f>$E104*L104*($S$2^2)</f>
        <v>0</v>
      </c>
      <c r="N104" s="19">
        <v>0</v>
      </c>
      <c r="O104" s="11">
        <f>$E104*N104*($S$2^3)</f>
        <v>0</v>
      </c>
      <c r="P104" s="19">
        <v>0</v>
      </c>
      <c r="Q104" s="11">
        <f>$E104*P104*($S$2^4)</f>
        <v>0</v>
      </c>
      <c r="R104" s="21">
        <f t="shared" si="26"/>
        <v>0</v>
      </c>
      <c r="S104" s="49">
        <f t="shared" si="26"/>
        <v>0</v>
      </c>
    </row>
    <row r="105" spans="1:19" ht="30" x14ac:dyDescent="0.25">
      <c r="B105" s="38" t="s">
        <v>66</v>
      </c>
      <c r="C105" s="38" t="s">
        <v>46</v>
      </c>
      <c r="D105" s="38" t="s">
        <v>67</v>
      </c>
      <c r="E105" s="39">
        <v>0</v>
      </c>
      <c r="F105" s="19">
        <v>0</v>
      </c>
      <c r="G105" s="11">
        <f t="shared" si="24"/>
        <v>0</v>
      </c>
      <c r="H105" s="19">
        <v>0</v>
      </c>
      <c r="I105" s="11">
        <f t="shared" si="25"/>
        <v>0</v>
      </c>
      <c r="J105" s="19">
        <v>0</v>
      </c>
      <c r="K105" s="11">
        <f>$E105*J105*$S$2</f>
        <v>0</v>
      </c>
      <c r="L105" s="19">
        <v>0</v>
      </c>
      <c r="M105" s="11">
        <f>$E105*L105*($S$2^2)</f>
        <v>0</v>
      </c>
      <c r="N105" s="19">
        <v>0</v>
      </c>
      <c r="O105" s="11">
        <f>$E105*N105*($S$2^3)</f>
        <v>0</v>
      </c>
      <c r="P105" s="19">
        <v>0</v>
      </c>
      <c r="Q105" s="11">
        <f>$E105*P105*($S$2^4)</f>
        <v>0</v>
      </c>
      <c r="R105" s="21">
        <f t="shared" si="26"/>
        <v>0</v>
      </c>
      <c r="S105" s="49">
        <f t="shared" si="26"/>
        <v>0</v>
      </c>
    </row>
    <row r="106" spans="1:19" ht="30.75" thickBot="1" x14ac:dyDescent="0.3">
      <c r="B106" s="38" t="s">
        <v>66</v>
      </c>
      <c r="C106" s="38" t="s">
        <v>46</v>
      </c>
      <c r="D106" s="38" t="s">
        <v>67</v>
      </c>
      <c r="E106" s="39">
        <v>0</v>
      </c>
      <c r="F106" s="19">
        <v>0</v>
      </c>
      <c r="G106" s="11">
        <f t="shared" si="24"/>
        <v>0</v>
      </c>
      <c r="H106" s="19">
        <v>0</v>
      </c>
      <c r="I106" s="11">
        <f t="shared" si="25"/>
        <v>0</v>
      </c>
      <c r="J106" s="19">
        <v>0</v>
      </c>
      <c r="K106" s="11">
        <f>$E106*J106*$S$2</f>
        <v>0</v>
      </c>
      <c r="L106" s="19">
        <v>0</v>
      </c>
      <c r="M106" s="11">
        <f>$E106*L106*($S$2^2)</f>
        <v>0</v>
      </c>
      <c r="N106" s="19">
        <v>0</v>
      </c>
      <c r="O106" s="11">
        <f>$E106*N106*($S$2^3)</f>
        <v>0</v>
      </c>
      <c r="P106" s="19">
        <v>0</v>
      </c>
      <c r="Q106" s="11">
        <f>$E106*P106*($S$2^4)</f>
        <v>0</v>
      </c>
      <c r="R106" s="21">
        <f t="shared" si="26"/>
        <v>0</v>
      </c>
      <c r="S106" s="49">
        <f t="shared" si="26"/>
        <v>0</v>
      </c>
    </row>
    <row r="107" spans="1:19" ht="15.75" thickBot="1" x14ac:dyDescent="0.3">
      <c r="B107" s="27" t="s">
        <v>17</v>
      </c>
      <c r="C107" s="27"/>
      <c r="D107" s="27"/>
      <c r="E107" s="28"/>
      <c r="F107" s="13"/>
      <c r="G107" s="14">
        <f>SUM(G78:G106)</f>
        <v>0</v>
      </c>
      <c r="H107" s="13"/>
      <c r="I107" s="14">
        <f>SUM(I78:I106)</f>
        <v>0</v>
      </c>
      <c r="J107" s="13"/>
      <c r="K107" s="14">
        <f>SUM(K78:K106)</f>
        <v>0</v>
      </c>
      <c r="L107" s="13"/>
      <c r="M107" s="14">
        <f>SUM(M78:M106)</f>
        <v>0</v>
      </c>
      <c r="N107" s="13"/>
      <c r="O107" s="14">
        <f>SUM(O78:O106)</f>
        <v>0</v>
      </c>
      <c r="P107" s="13"/>
      <c r="Q107" s="14">
        <f>SUM(Q78:Q106)</f>
        <v>0</v>
      </c>
      <c r="R107" s="22"/>
      <c r="S107" s="50">
        <f>SUM(S78:S106)</f>
        <v>0</v>
      </c>
    </row>
    <row r="108" spans="1:19" x14ac:dyDescent="0.25">
      <c r="B108" s="40"/>
      <c r="C108" s="41"/>
      <c r="D108" s="41"/>
      <c r="E108" s="42"/>
      <c r="F108" s="65"/>
      <c r="G108" s="66"/>
      <c r="H108" s="67"/>
      <c r="I108" s="66"/>
      <c r="J108" s="65"/>
      <c r="K108" s="66"/>
      <c r="L108" s="67"/>
      <c r="M108" s="66"/>
      <c r="N108" s="65"/>
      <c r="O108" s="66"/>
      <c r="P108" s="67"/>
      <c r="Q108" s="66"/>
      <c r="R108" s="70"/>
      <c r="S108" s="69"/>
    </row>
    <row r="109" spans="1:19" x14ac:dyDescent="0.25">
      <c r="B109" s="43" t="s">
        <v>83</v>
      </c>
      <c r="C109" s="41"/>
      <c r="D109" s="41"/>
      <c r="E109" s="42"/>
      <c r="F109" s="62"/>
      <c r="G109" s="60"/>
      <c r="H109" s="61"/>
      <c r="I109" s="60"/>
      <c r="J109" s="62"/>
      <c r="K109" s="60"/>
      <c r="L109" s="61"/>
      <c r="M109" s="60"/>
      <c r="N109" s="62"/>
      <c r="O109" s="60"/>
      <c r="P109" s="61"/>
      <c r="Q109" s="60"/>
      <c r="R109" s="63"/>
      <c r="S109" s="64"/>
    </row>
    <row r="110" spans="1:19" x14ac:dyDescent="0.25">
      <c r="B110" s="38" t="s">
        <v>68</v>
      </c>
      <c r="C110" s="38"/>
      <c r="D110" s="38" t="s">
        <v>37</v>
      </c>
      <c r="E110" s="39">
        <v>0</v>
      </c>
      <c r="F110" s="19">
        <v>0</v>
      </c>
      <c r="G110" s="11">
        <f>$E110*F110</f>
        <v>0</v>
      </c>
      <c r="H110" s="19">
        <v>0</v>
      </c>
      <c r="I110" s="11">
        <f>H110*E110</f>
        <v>0</v>
      </c>
      <c r="J110" s="19">
        <v>0</v>
      </c>
      <c r="K110" s="11">
        <f>$E110*J110</f>
        <v>0</v>
      </c>
      <c r="L110" s="19">
        <v>0</v>
      </c>
      <c r="M110" s="11">
        <f>L110*I110</f>
        <v>0</v>
      </c>
      <c r="N110" s="19">
        <v>0</v>
      </c>
      <c r="O110" s="11">
        <f>$E110*N110</f>
        <v>0</v>
      </c>
      <c r="P110" s="19">
        <v>0</v>
      </c>
      <c r="Q110" s="11">
        <f>P110*M110</f>
        <v>0</v>
      </c>
      <c r="R110" s="21">
        <f t="shared" ref="R110:S112" si="27">F110+H110+J110+L110+N110+P110</f>
        <v>0</v>
      </c>
      <c r="S110" s="49">
        <f t="shared" si="27"/>
        <v>0</v>
      </c>
    </row>
    <row r="111" spans="1:19" x14ac:dyDescent="0.25">
      <c r="A111" s="6"/>
      <c r="B111" s="38" t="s">
        <v>69</v>
      </c>
      <c r="C111" s="38"/>
      <c r="D111" s="38" t="s">
        <v>37</v>
      </c>
      <c r="E111" s="39">
        <v>0</v>
      </c>
      <c r="F111" s="19">
        <v>0</v>
      </c>
      <c r="G111" s="11">
        <f>$E111*F111</f>
        <v>0</v>
      </c>
      <c r="H111" s="19">
        <v>0</v>
      </c>
      <c r="I111" s="11">
        <f>H111*E111</f>
        <v>0</v>
      </c>
      <c r="J111" s="19">
        <v>0</v>
      </c>
      <c r="K111" s="11">
        <f>$E111*J111</f>
        <v>0</v>
      </c>
      <c r="L111" s="19">
        <v>0</v>
      </c>
      <c r="M111" s="11">
        <f>L111*I111</f>
        <v>0</v>
      </c>
      <c r="N111" s="19">
        <v>0</v>
      </c>
      <c r="O111" s="11">
        <f>$E111*N111</f>
        <v>0</v>
      </c>
      <c r="P111" s="19">
        <v>0</v>
      </c>
      <c r="Q111" s="11">
        <f>P111*M111</f>
        <v>0</v>
      </c>
      <c r="R111" s="21">
        <f t="shared" si="27"/>
        <v>0</v>
      </c>
      <c r="S111" s="49">
        <f t="shared" si="27"/>
        <v>0</v>
      </c>
    </row>
    <row r="112" spans="1:19" ht="15.75" thickBot="1" x14ac:dyDescent="0.3">
      <c r="A112" s="6"/>
      <c r="B112" s="38" t="s">
        <v>77</v>
      </c>
      <c r="C112" s="38"/>
      <c r="D112" s="38" t="s">
        <v>37</v>
      </c>
      <c r="E112" s="39">
        <v>0</v>
      </c>
      <c r="F112" s="19">
        <v>0</v>
      </c>
      <c r="G112" s="11">
        <f>$E112*F112</f>
        <v>0</v>
      </c>
      <c r="H112" s="19">
        <v>0</v>
      </c>
      <c r="I112" s="11">
        <f>H112*E112</f>
        <v>0</v>
      </c>
      <c r="J112" s="19">
        <v>0</v>
      </c>
      <c r="K112" s="11">
        <f>$E112*J112</f>
        <v>0</v>
      </c>
      <c r="L112" s="19">
        <v>0</v>
      </c>
      <c r="M112" s="11">
        <f>L112*I112</f>
        <v>0</v>
      </c>
      <c r="N112" s="19">
        <v>0</v>
      </c>
      <c r="O112" s="11">
        <f>$E112*N112</f>
        <v>0</v>
      </c>
      <c r="P112" s="19">
        <v>0</v>
      </c>
      <c r="Q112" s="11">
        <f>P112*M112</f>
        <v>0</v>
      </c>
      <c r="R112" s="21">
        <f t="shared" si="27"/>
        <v>0</v>
      </c>
      <c r="S112" s="49">
        <f t="shared" si="27"/>
        <v>0</v>
      </c>
    </row>
    <row r="113" spans="1:19" ht="15.75" thickBot="1" x14ac:dyDescent="0.3">
      <c r="A113" s="6"/>
      <c r="B113" s="27" t="s">
        <v>18</v>
      </c>
      <c r="C113" s="27"/>
      <c r="D113" s="27"/>
      <c r="E113" s="28"/>
      <c r="F113" s="13"/>
      <c r="G113" s="14">
        <f>SUM(G110:G112)</f>
        <v>0</v>
      </c>
      <c r="H113" s="13"/>
      <c r="I113" s="14">
        <f>SUM(I110:I112)</f>
        <v>0</v>
      </c>
      <c r="J113" s="13"/>
      <c r="K113" s="14">
        <f>SUM(K110:K112)</f>
        <v>0</v>
      </c>
      <c r="L113" s="13"/>
      <c r="M113" s="14">
        <f>SUM(M110:M112)</f>
        <v>0</v>
      </c>
      <c r="N113" s="13"/>
      <c r="O113" s="14">
        <f>SUM(O110:O112)</f>
        <v>0</v>
      </c>
      <c r="P113" s="13"/>
      <c r="Q113" s="14">
        <f>SUM(Q110:Q112)</f>
        <v>0</v>
      </c>
      <c r="R113" s="22"/>
      <c r="S113" s="50">
        <f>SUM(S110:S112)</f>
        <v>0</v>
      </c>
    </row>
    <row r="114" spans="1:19" ht="15.75" thickBot="1" x14ac:dyDescent="0.3">
      <c r="A114" s="6"/>
      <c r="B114" s="41"/>
      <c r="C114" s="41"/>
      <c r="D114" s="41"/>
      <c r="E114" s="42"/>
      <c r="F114" s="10"/>
      <c r="G114" s="15"/>
      <c r="H114" s="10"/>
      <c r="I114" s="15"/>
      <c r="J114" s="10"/>
      <c r="K114" s="15"/>
      <c r="L114" s="10"/>
      <c r="M114" s="15"/>
      <c r="N114" s="10"/>
      <c r="O114" s="15"/>
      <c r="P114" s="10"/>
      <c r="Q114" s="15"/>
      <c r="R114" s="23"/>
      <c r="S114" s="51"/>
    </row>
    <row r="115" spans="1:19" ht="15.75" thickBot="1" x14ac:dyDescent="0.3">
      <c r="A115" s="6"/>
      <c r="B115" s="30" t="s">
        <v>73</v>
      </c>
      <c r="C115" s="30"/>
      <c r="D115" s="30"/>
      <c r="E115" s="31"/>
      <c r="F115" s="16"/>
      <c r="G115" s="17">
        <f>G16+G37+G43+G48+G54+G62+G69+G75+G107+G113</f>
        <v>0</v>
      </c>
      <c r="H115" s="16"/>
      <c r="I115" s="17">
        <f>I16+I37+I43+I48+I54+I62+I69+I75+I107+I113</f>
        <v>0</v>
      </c>
      <c r="J115" s="16"/>
      <c r="K115" s="17">
        <f>K16+K37+K43+K48+K54+K62+K69+K75+K107+K113</f>
        <v>0</v>
      </c>
      <c r="L115" s="16"/>
      <c r="M115" s="17">
        <f>M16+M37+M43+M48+M54+M62+M69+M75+M107+M113</f>
        <v>0</v>
      </c>
      <c r="N115" s="16"/>
      <c r="O115" s="17">
        <f>O16+O37+O43+O48+O54+O62+O69+O75+O107+O113</f>
        <v>0</v>
      </c>
      <c r="P115" s="16"/>
      <c r="Q115" s="17">
        <f>Q16+Q37+Q43+Q48+Q54+Q62+Q69+Q75+Q107+Q113</f>
        <v>0</v>
      </c>
      <c r="R115" s="26"/>
      <c r="S115" s="52">
        <f>S16+S37+S43+S48+S54+S62+S69+S75+S107+S113</f>
        <v>0</v>
      </c>
    </row>
    <row r="116" spans="1:19" x14ac:dyDescent="0.25">
      <c r="A116" s="6"/>
      <c r="B116" s="40"/>
      <c r="C116" s="41"/>
      <c r="D116" s="41"/>
      <c r="E116" s="42"/>
      <c r="F116" s="65"/>
      <c r="G116" s="66"/>
      <c r="H116" s="67"/>
      <c r="I116" s="66"/>
      <c r="J116" s="65"/>
      <c r="K116" s="66"/>
      <c r="L116" s="67"/>
      <c r="M116" s="66"/>
      <c r="N116" s="65"/>
      <c r="O116" s="66"/>
      <c r="P116" s="67"/>
      <c r="Q116" s="66"/>
      <c r="R116" s="68"/>
      <c r="S116" s="69"/>
    </row>
    <row r="117" spans="1:19" x14ac:dyDescent="0.25">
      <c r="A117" s="6"/>
      <c r="B117" s="43" t="s">
        <v>84</v>
      </c>
      <c r="C117" s="41"/>
      <c r="D117" s="41"/>
      <c r="E117" s="42"/>
      <c r="F117" s="62"/>
      <c r="G117" s="60"/>
      <c r="H117" s="61"/>
      <c r="I117" s="60"/>
      <c r="J117" s="62"/>
      <c r="K117" s="60"/>
      <c r="L117" s="61"/>
      <c r="M117" s="60"/>
      <c r="N117" s="62"/>
      <c r="O117" s="60"/>
      <c r="P117" s="61"/>
      <c r="Q117" s="60"/>
      <c r="R117" s="63"/>
      <c r="S117" s="64"/>
    </row>
    <row r="118" spans="1:19" ht="30.75" thickBot="1" x14ac:dyDescent="0.3">
      <c r="A118" s="6"/>
      <c r="B118" s="38" t="s">
        <v>71</v>
      </c>
      <c r="C118" s="38" t="s">
        <v>70</v>
      </c>
      <c r="D118" s="38" t="s">
        <v>79</v>
      </c>
      <c r="E118" s="46">
        <v>0</v>
      </c>
      <c r="F118" s="12"/>
      <c r="G118" s="11">
        <f>G115*$E118</f>
        <v>0</v>
      </c>
      <c r="H118" s="20"/>
      <c r="I118" s="11">
        <f>I115*$E118</f>
        <v>0</v>
      </c>
      <c r="J118" s="12"/>
      <c r="K118" s="11">
        <f>K115*$E118</f>
        <v>0</v>
      </c>
      <c r="L118" s="20"/>
      <c r="M118" s="11">
        <f>M115*$E118</f>
        <v>0</v>
      </c>
      <c r="N118" s="12"/>
      <c r="O118" s="11">
        <f>O115*$E118</f>
        <v>0</v>
      </c>
      <c r="P118" s="20"/>
      <c r="Q118" s="11">
        <f>Q115*$E118</f>
        <v>0</v>
      </c>
      <c r="R118" s="21">
        <f>F118+H118</f>
        <v>0</v>
      </c>
      <c r="S118" s="49">
        <f t="shared" ref="S118" si="28">G118+I118+K118+M118+O118+Q118</f>
        <v>0</v>
      </c>
    </row>
    <row r="119" spans="1:19" ht="15.75" thickBot="1" x14ac:dyDescent="0.3">
      <c r="A119" s="6"/>
      <c r="B119" s="27" t="s">
        <v>72</v>
      </c>
      <c r="C119" s="27"/>
      <c r="D119" s="27"/>
      <c r="E119" s="28"/>
      <c r="F119" s="13"/>
      <c r="G119" s="14">
        <f>SUM(G118)</f>
        <v>0</v>
      </c>
      <c r="H119" s="13"/>
      <c r="I119" s="14">
        <f>SUM(I118)</f>
        <v>0</v>
      </c>
      <c r="J119" s="13"/>
      <c r="K119" s="14">
        <f>SUM(K118)</f>
        <v>0</v>
      </c>
      <c r="L119" s="13"/>
      <c r="M119" s="14">
        <f>SUM(M118)</f>
        <v>0</v>
      </c>
      <c r="N119" s="13"/>
      <c r="O119" s="14">
        <f>SUM(O118)</f>
        <v>0</v>
      </c>
      <c r="P119" s="13"/>
      <c r="Q119" s="14">
        <f>SUM(Q118)</f>
        <v>0</v>
      </c>
      <c r="R119" s="22"/>
      <c r="S119" s="50">
        <f>SUM(S118)</f>
        <v>0</v>
      </c>
    </row>
    <row r="120" spans="1:19" ht="15.75" thickBot="1" x14ac:dyDescent="0.3">
      <c r="A120" s="6"/>
      <c r="B120" s="41"/>
      <c r="C120" s="41"/>
      <c r="D120" s="41"/>
      <c r="E120" s="42"/>
      <c r="F120" s="10"/>
      <c r="G120" s="60"/>
      <c r="H120" s="61"/>
      <c r="I120" s="60"/>
      <c r="J120" s="62"/>
      <c r="K120" s="60"/>
      <c r="L120" s="61"/>
      <c r="M120" s="60"/>
      <c r="N120" s="62"/>
      <c r="O120" s="60"/>
      <c r="P120" s="61"/>
      <c r="Q120" s="60"/>
      <c r="R120" s="63"/>
      <c r="S120" s="64"/>
    </row>
    <row r="121" spans="1:19" ht="15.75" thickBot="1" x14ac:dyDescent="0.3">
      <c r="B121" s="29" t="s">
        <v>97</v>
      </c>
      <c r="C121" s="30"/>
      <c r="D121" s="30"/>
      <c r="E121" s="31"/>
      <c r="F121" s="18"/>
      <c r="G121" s="17">
        <f>G115+G119</f>
        <v>0</v>
      </c>
      <c r="H121" s="16"/>
      <c r="I121" s="17">
        <f>I115+I119</f>
        <v>0</v>
      </c>
      <c r="J121" s="18"/>
      <c r="K121" s="17">
        <f>K115+K119</f>
        <v>0</v>
      </c>
      <c r="L121" s="16"/>
      <c r="M121" s="17">
        <f>M115+M119</f>
        <v>0</v>
      </c>
      <c r="N121" s="18"/>
      <c r="O121" s="17">
        <f>O115+O119</f>
        <v>0</v>
      </c>
      <c r="P121" s="16"/>
      <c r="Q121" s="17">
        <f>Q115+Q119</f>
        <v>0</v>
      </c>
      <c r="R121" s="24"/>
      <c r="S121" s="77">
        <f>S115+S119</f>
        <v>0</v>
      </c>
    </row>
  </sheetData>
  <protectedRanges>
    <protectedRange sqref="B78:E106" name="Travel Details and Units"/>
    <protectedRange sqref="H110:H112 P110:P112 L110:L112" name="Misc Y2 Units"/>
    <protectedRange sqref="L110:L112 H110:H112 P110:P112" name="Supplies Y2 Units"/>
    <protectedRange sqref="L110:L112 H110:H112 P110:P112" name="Telecoms Y2 Units"/>
    <protectedRange sqref="L110:L112 H110:H112 P110:P112" name="Prof Serv Y2 Units"/>
    <protectedRange sqref="B6:F15 J6:J15 N6:N15 F40:F42 J40:J42 N40:N42 F46:F47 J46:J47 N46:N47 F51:F53 J51:J53 N51:N53 F57:F61 J57:J61 N57:N61 F65:F68 J65:J68 N65:N68 F72:F74 J72:J74 N72:N74 F78:F106 J78:J106 N78:N106 F19:F36 J19:J36 N19:N36" name="Salaries Benefits Y1 Units"/>
    <protectedRange sqref="H6:H15 L6:L15 P6:P15 H40:H42 L40:L42 P40:P42 H46:H47 L46:L47 P46:P47 H51:H53 L51:L53 P51:P53 H57:H61 L57:L61 P57:P61 H65:H68 L65:L68 P65:P68 H72:H74 L72:L74 P72:P74 H78:H106 L78:L106 P78:P106 H19:H36 L19:L36 P19:P36" name="Salaries Year 2 Units"/>
    <protectedRange sqref="E40:E42 E46:E47 E51:E53 E57:E61 E65:E68 E72:E74 E78:E106 E110:F112 N110:N112 J110:J112 B19:E36" name="Prof Serv Details and Y1 units"/>
    <protectedRange sqref="C40:E42" name="Rent Details and Y1 Units"/>
    <protectedRange sqref="C46:E47 E51:E53 E57:E61 E65:E68 E72:E74 E78:E106 E110:F112 N110:N112 J110:J112" name="Telecoms Details and Y1 units"/>
    <protectedRange sqref="C51:E53" name="Postage Details and Y1 Units"/>
    <protectedRange sqref="C57:E61 E65:E68 E72:E74 E78:E106 E110:F112 N110:N112 J110:J112" name="Supplies Details and Y1 Units"/>
    <protectedRange sqref="C65:E68" name="Furniture Details and Y1 Units"/>
    <protectedRange sqref="J110:J112 C110:F112 N110:N112" name="Misc Details and Y1 Units"/>
    <protectedRange sqref="D118:E118" name="MSC Details and Rate"/>
    <protectedRange sqref="B72:E74" name="Maintenance Details and Y1 Units"/>
  </protectedRanges>
  <mergeCells count="21">
    <mergeCell ref="B121:E121"/>
    <mergeCell ref="B119:E119"/>
    <mergeCell ref="B69:E69"/>
    <mergeCell ref="B75:E75"/>
    <mergeCell ref="B107:E107"/>
    <mergeCell ref="B113:E113"/>
    <mergeCell ref="B115:E115"/>
    <mergeCell ref="B16:E16"/>
    <mergeCell ref="B37:E37"/>
    <mergeCell ref="B43:E43"/>
    <mergeCell ref="B48:E48"/>
    <mergeCell ref="B54:E54"/>
    <mergeCell ref="B62:E62"/>
    <mergeCell ref="B1:S1"/>
    <mergeCell ref="F3:G3"/>
    <mergeCell ref="H3:I3"/>
    <mergeCell ref="J3:K3"/>
    <mergeCell ref="L3:M3"/>
    <mergeCell ref="N3:O3"/>
    <mergeCell ref="P3:Q3"/>
    <mergeCell ref="R3:S3"/>
  </mergeCells>
  <conditionalFormatting sqref="E118">
    <cfRule type="cellIs" dxfId="1" priority="1" operator="greaterThan">
      <formula>0.13</formula>
    </cfRule>
  </conditionalFormatting>
  <dataValidations count="7">
    <dataValidation allowBlank="1" showInputMessage="1" showErrorMessage="1" promptTitle="Procurement Policy" prompt="Professional service contracts totaling $5000 or more must comply with CEPF's procurement policy. In column C, include an explanation of the recruitment process you will use. If you pre-identified the service provider, include their name in column C. " sqref="E19:E36" xr:uid="{7D22A023-9B3D-4C4C-9B3C-37D8BE4519AA}"/>
    <dataValidation allowBlank="1" showInputMessage="1" showErrorMessage="1" promptTitle="Procurement Policy" prompt="Supplies purchases totaling $5000 or more from one vendor must comply with CEPF's procurement policy. In column C, include an explanation of the process you will use to identify these vendors. If you know the provider now, include the supplier's name." sqref="E59:E61" xr:uid="{6D9E4E61-BD65-48AE-B7F4-3E7369AE562E}"/>
    <dataValidation allowBlank="1" showInputMessage="1" showErrorMessage="1" promptTitle="Procurement Policy" prompt="Furniture/Equipment totaling $5000 or more from one vendor must comply with CEPF's procurement policy. In column C, include an explanation of the process you will use to identify these vendors. If you know the provider now, include the supplier's name." sqref="E66" xr:uid="{3587B271-88A6-42C0-8EBA-FF9812E453BA}"/>
    <dataValidation allowBlank="1" showInputMessage="1" showErrorMessage="1" promptTitle="Construction Policy" prompt="CEPF has a stringent approval process in regards to projects that require construction. Please expect CEPF to request additional details if your project will require construction. " sqref="E67" xr:uid="{0F024379-2085-4B33-8AAF-C9A24D820424}"/>
    <dataValidation allowBlank="1" showInputMessage="1" showErrorMessage="1" promptTitle="Procurement Policy" prompt="If your project will involve purchasing a car you must receive bids from 3 different suppliers before selecting the vehicle. Individual motorbikes under $5000 do not need to undergo the procurement process. " sqref="E68" xr:uid="{71A3087D-3FAC-4722-90B8-6D09CD821B5B}"/>
    <dataValidation allowBlank="1" showInputMessage="1" showErrorMessage="1" promptTitle="Management Support Costs" prompt="If you enter a management support cost rate, you must provide an explanation of how the rate was determined and what it includes, in column D. " sqref="E118" xr:uid="{CA3CD607-EC6F-418F-AC3B-7B375377623E}"/>
    <dataValidation allowBlank="1" showInputMessage="1" showErrorMessage="1" promptTitle="Actual Salary Charges" prompt="Please note that CEPF grants are exclusively cost-reimbursable. This means CEPF can only be charged the actual salary rates and time allocations of the staff who participate in the project. You must maintain records of contracts, timesheets, etc. " sqref="E6:E15" xr:uid="{3D373C0F-E908-4F75-9816-6A849FC32030}"/>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7125D-4643-4EA9-BD17-AA36309A6AF4}">
  <dimension ref="A1:S121"/>
  <sheetViews>
    <sheetView topLeftCell="D1" zoomScale="80" zoomScaleNormal="80" workbookViewId="0">
      <selection activeCell="R3" sqref="R3:S3"/>
    </sheetView>
  </sheetViews>
  <sheetFormatPr defaultColWidth="8.85546875" defaultRowHeight="15" x14ac:dyDescent="0.25"/>
  <cols>
    <col min="1" max="1" width="4.42578125" customWidth="1"/>
    <col min="2" max="2" width="35.85546875" bestFit="1" customWidth="1"/>
    <col min="3" max="3" width="32.42578125" customWidth="1"/>
    <col min="4" max="4" width="33.42578125" customWidth="1"/>
    <col min="5" max="5" width="15.42578125" style="1" customWidth="1"/>
    <col min="7" max="7" width="15.42578125" customWidth="1"/>
    <col min="9" max="9" width="15.42578125" customWidth="1"/>
    <col min="11" max="11" width="15.42578125" customWidth="1"/>
    <col min="13" max="13" width="15.42578125" customWidth="1"/>
    <col min="15" max="15" width="15.42578125" customWidth="1"/>
    <col min="17" max="17" width="15.42578125" customWidth="1"/>
    <col min="18" max="18" width="10.42578125" bestFit="1" customWidth="1"/>
    <col min="19" max="19" width="15.42578125" customWidth="1"/>
  </cols>
  <sheetData>
    <row r="1" spans="2:19" x14ac:dyDescent="0.25">
      <c r="B1" s="32" t="s">
        <v>98</v>
      </c>
      <c r="C1" s="32"/>
      <c r="D1" s="32"/>
      <c r="E1" s="32"/>
      <c r="F1" s="32"/>
      <c r="G1" s="32"/>
      <c r="H1" s="32"/>
      <c r="I1" s="32"/>
      <c r="J1" s="32"/>
      <c r="K1" s="32"/>
      <c r="L1" s="32"/>
      <c r="M1" s="32"/>
      <c r="N1" s="32"/>
      <c r="O1" s="32"/>
      <c r="P1" s="32"/>
      <c r="Q1" s="32"/>
      <c r="R1" s="32"/>
      <c r="S1" s="32"/>
    </row>
    <row r="2" spans="2:19" x14ac:dyDescent="0.25">
      <c r="D2" s="58"/>
      <c r="E2" s="58"/>
      <c r="F2" s="58"/>
      <c r="G2" s="58"/>
      <c r="H2" s="58"/>
      <c r="I2" s="58"/>
      <c r="J2" s="58"/>
      <c r="K2" s="58"/>
      <c r="L2" s="58"/>
      <c r="M2" s="58"/>
      <c r="N2" s="58"/>
      <c r="O2" s="58"/>
      <c r="P2" s="58"/>
      <c r="Q2" s="58"/>
      <c r="R2" s="58" t="s">
        <v>93</v>
      </c>
      <c r="S2" s="59">
        <v>1</v>
      </c>
    </row>
    <row r="3" spans="2:19" x14ac:dyDescent="0.25">
      <c r="B3" s="53"/>
      <c r="C3" s="53"/>
      <c r="D3" s="53"/>
      <c r="E3" s="54"/>
      <c r="F3" s="55" t="s">
        <v>86</v>
      </c>
      <c r="G3" s="56"/>
      <c r="H3" s="55" t="s">
        <v>87</v>
      </c>
      <c r="I3" s="56"/>
      <c r="J3" s="55" t="s">
        <v>88</v>
      </c>
      <c r="K3" s="56"/>
      <c r="L3" s="55" t="s">
        <v>89</v>
      </c>
      <c r="M3" s="56"/>
      <c r="N3" s="55" t="s">
        <v>90</v>
      </c>
      <c r="O3" s="56"/>
      <c r="P3" s="55" t="s">
        <v>91</v>
      </c>
      <c r="Q3" s="56"/>
      <c r="R3" s="55" t="s">
        <v>76</v>
      </c>
      <c r="S3" s="57"/>
    </row>
    <row r="4" spans="2:19" s="5" customFormat="1" ht="30" x14ac:dyDescent="0.25">
      <c r="B4" s="33"/>
      <c r="C4" s="2" t="s">
        <v>75</v>
      </c>
      <c r="D4" s="2" t="s">
        <v>20</v>
      </c>
      <c r="E4" s="34" t="s">
        <v>21</v>
      </c>
      <c r="F4" s="3" t="s">
        <v>80</v>
      </c>
      <c r="G4" s="4" t="s">
        <v>22</v>
      </c>
      <c r="H4" s="3" t="s">
        <v>80</v>
      </c>
      <c r="I4" s="4" t="s">
        <v>22</v>
      </c>
      <c r="J4" s="3" t="s">
        <v>80</v>
      </c>
      <c r="K4" s="4" t="s">
        <v>22</v>
      </c>
      <c r="L4" s="3" t="s">
        <v>80</v>
      </c>
      <c r="M4" s="4" t="s">
        <v>22</v>
      </c>
      <c r="N4" s="3" t="s">
        <v>80</v>
      </c>
      <c r="O4" s="4" t="s">
        <v>22</v>
      </c>
      <c r="P4" s="3" t="s">
        <v>80</v>
      </c>
      <c r="Q4" s="4" t="s">
        <v>22</v>
      </c>
      <c r="R4" s="25" t="s">
        <v>8</v>
      </c>
      <c r="S4" s="2" t="s">
        <v>23</v>
      </c>
    </row>
    <row r="5" spans="2:19" x14ac:dyDescent="0.25">
      <c r="B5" s="35" t="s">
        <v>0</v>
      </c>
      <c r="C5" s="36"/>
      <c r="D5" s="36"/>
      <c r="E5" s="37"/>
      <c r="F5" s="71"/>
      <c r="G5" s="72"/>
      <c r="H5" s="71"/>
      <c r="I5" s="72"/>
      <c r="J5" s="71"/>
      <c r="K5" s="72"/>
      <c r="L5" s="71"/>
      <c r="M5" s="72"/>
      <c r="N5" s="71"/>
      <c r="O5" s="72"/>
      <c r="P5" s="71"/>
      <c r="Q5" s="72"/>
      <c r="R5" s="73"/>
      <c r="S5" s="74"/>
    </row>
    <row r="6" spans="2:19" ht="30" x14ac:dyDescent="0.25">
      <c r="B6" s="38" t="s">
        <v>26</v>
      </c>
      <c r="C6" s="38" t="s">
        <v>25</v>
      </c>
      <c r="D6" s="38" t="s">
        <v>81</v>
      </c>
      <c r="E6" s="39"/>
      <c r="F6" s="19">
        <v>0</v>
      </c>
      <c r="G6" s="11">
        <f>$E6*F6</f>
        <v>0</v>
      </c>
      <c r="H6" s="19">
        <v>0</v>
      </c>
      <c r="I6" s="11">
        <f>$E6*H6</f>
        <v>0</v>
      </c>
      <c r="J6" s="19">
        <v>0</v>
      </c>
      <c r="K6" s="11">
        <f>$E6*J6*$S$2</f>
        <v>0</v>
      </c>
      <c r="L6" s="19">
        <v>0</v>
      </c>
      <c r="M6" s="11">
        <f>$E6*L6*($S$2^2)</f>
        <v>0</v>
      </c>
      <c r="N6" s="19">
        <v>0</v>
      </c>
      <c r="O6" s="11">
        <f>$E6*N6*($S$2^3)</f>
        <v>0</v>
      </c>
      <c r="P6" s="19">
        <v>0</v>
      </c>
      <c r="Q6" s="11">
        <f>$E6*P6*($S$2^4)</f>
        <v>0</v>
      </c>
      <c r="R6" s="21">
        <f>F6+H6+J6+L6+N6+P6</f>
        <v>0</v>
      </c>
      <c r="S6" s="49">
        <f>G6+I6+K6+M6+O6+Q6</f>
        <v>0</v>
      </c>
    </row>
    <row r="7" spans="2:19" ht="30" x14ac:dyDescent="0.25">
      <c r="B7" s="38" t="s">
        <v>26</v>
      </c>
      <c r="C7" s="38" t="s">
        <v>25</v>
      </c>
      <c r="D7" s="38" t="s">
        <v>81</v>
      </c>
      <c r="E7" s="39">
        <v>0</v>
      </c>
      <c r="F7" s="19">
        <v>0</v>
      </c>
      <c r="G7" s="11">
        <f t="shared" ref="G7:G15" si="0">$E7*F7</f>
        <v>0</v>
      </c>
      <c r="H7" s="19">
        <v>0</v>
      </c>
      <c r="I7" s="11">
        <f t="shared" ref="I7:I15" si="1">$E7*H7</f>
        <v>0</v>
      </c>
      <c r="J7" s="19">
        <v>0</v>
      </c>
      <c r="K7" s="11">
        <f>$E7*J7*$S$2</f>
        <v>0</v>
      </c>
      <c r="L7" s="19">
        <v>0</v>
      </c>
      <c r="M7" s="11">
        <f>$E7*L7*($S$2^2)</f>
        <v>0</v>
      </c>
      <c r="N7" s="19">
        <v>0</v>
      </c>
      <c r="O7" s="11">
        <f>$E7*N7*($S$2^3)</f>
        <v>0</v>
      </c>
      <c r="P7" s="19">
        <v>0</v>
      </c>
      <c r="Q7" s="11">
        <f>$E7*P7*($S$2^4)</f>
        <v>0</v>
      </c>
      <c r="R7" s="21">
        <f t="shared" ref="R7:S15" si="2">F7+H7+J7+L7+N7+P7</f>
        <v>0</v>
      </c>
      <c r="S7" s="49">
        <f t="shared" si="2"/>
        <v>0</v>
      </c>
    </row>
    <row r="8" spans="2:19" ht="30" x14ac:dyDescent="0.25">
      <c r="B8" s="38" t="s">
        <v>26</v>
      </c>
      <c r="C8" s="38" t="s">
        <v>25</v>
      </c>
      <c r="D8" s="38" t="s">
        <v>81</v>
      </c>
      <c r="E8" s="39">
        <v>0</v>
      </c>
      <c r="F8" s="19">
        <v>0</v>
      </c>
      <c r="G8" s="11">
        <f t="shared" si="0"/>
        <v>0</v>
      </c>
      <c r="H8" s="19">
        <v>0</v>
      </c>
      <c r="I8" s="11">
        <f t="shared" si="1"/>
        <v>0</v>
      </c>
      <c r="J8" s="19">
        <v>0</v>
      </c>
      <c r="K8" s="11">
        <f>$E8*J8*$S$2</f>
        <v>0</v>
      </c>
      <c r="L8" s="19">
        <v>0</v>
      </c>
      <c r="M8" s="11">
        <f>$E8*L8*($S$2^2)</f>
        <v>0</v>
      </c>
      <c r="N8" s="19">
        <v>0</v>
      </c>
      <c r="O8" s="11">
        <f>$E8*N8*($S$2^3)</f>
        <v>0</v>
      </c>
      <c r="P8" s="19">
        <v>0</v>
      </c>
      <c r="Q8" s="11">
        <f>$E8*P8*($S$2^4)</f>
        <v>0</v>
      </c>
      <c r="R8" s="21">
        <f t="shared" si="2"/>
        <v>0</v>
      </c>
      <c r="S8" s="49">
        <f t="shared" si="2"/>
        <v>0</v>
      </c>
    </row>
    <row r="9" spans="2:19" ht="30" x14ac:dyDescent="0.25">
      <c r="B9" s="38" t="s">
        <v>26</v>
      </c>
      <c r="C9" s="38" t="s">
        <v>25</v>
      </c>
      <c r="D9" s="38" t="s">
        <v>81</v>
      </c>
      <c r="E9" s="39">
        <v>0</v>
      </c>
      <c r="F9" s="19">
        <v>0</v>
      </c>
      <c r="G9" s="11">
        <f t="shared" si="0"/>
        <v>0</v>
      </c>
      <c r="H9" s="19">
        <v>0</v>
      </c>
      <c r="I9" s="11">
        <f t="shared" si="1"/>
        <v>0</v>
      </c>
      <c r="J9" s="19">
        <v>0</v>
      </c>
      <c r="K9" s="11">
        <f>$E9*J9*$S$2</f>
        <v>0</v>
      </c>
      <c r="L9" s="19">
        <v>0</v>
      </c>
      <c r="M9" s="11">
        <f>$E9*L9*($S$2^2)</f>
        <v>0</v>
      </c>
      <c r="N9" s="19">
        <v>0</v>
      </c>
      <c r="O9" s="11">
        <f>$E9*N9*($S$2^3)</f>
        <v>0</v>
      </c>
      <c r="P9" s="19">
        <v>0</v>
      </c>
      <c r="Q9" s="11">
        <f>$E9*P9*($S$2^4)</f>
        <v>0</v>
      </c>
      <c r="R9" s="21">
        <f t="shared" si="2"/>
        <v>0</v>
      </c>
      <c r="S9" s="49">
        <f t="shared" si="2"/>
        <v>0</v>
      </c>
    </row>
    <row r="10" spans="2:19" ht="30" x14ac:dyDescent="0.25">
      <c r="B10" s="38" t="s">
        <v>26</v>
      </c>
      <c r="C10" s="38" t="s">
        <v>25</v>
      </c>
      <c r="D10" s="38" t="s">
        <v>81</v>
      </c>
      <c r="E10" s="39">
        <v>0</v>
      </c>
      <c r="F10" s="19">
        <v>0</v>
      </c>
      <c r="G10" s="11">
        <f t="shared" si="0"/>
        <v>0</v>
      </c>
      <c r="H10" s="19">
        <v>0</v>
      </c>
      <c r="I10" s="11">
        <f t="shared" si="1"/>
        <v>0</v>
      </c>
      <c r="J10" s="19">
        <v>0</v>
      </c>
      <c r="K10" s="11">
        <f>$E10*J10*$S$2</f>
        <v>0</v>
      </c>
      <c r="L10" s="19">
        <v>0</v>
      </c>
      <c r="M10" s="11">
        <f>$E10*L10*($S$2^2)</f>
        <v>0</v>
      </c>
      <c r="N10" s="19">
        <v>0</v>
      </c>
      <c r="O10" s="11">
        <f>$E10*N10*($S$2^3)</f>
        <v>0</v>
      </c>
      <c r="P10" s="19">
        <v>0</v>
      </c>
      <c r="Q10" s="11">
        <f>$E10*P10*($S$2^4)</f>
        <v>0</v>
      </c>
      <c r="R10" s="21">
        <f t="shared" si="2"/>
        <v>0</v>
      </c>
      <c r="S10" s="49">
        <f t="shared" si="2"/>
        <v>0</v>
      </c>
    </row>
    <row r="11" spans="2:19" ht="30" x14ac:dyDescent="0.25">
      <c r="B11" s="38" t="s">
        <v>26</v>
      </c>
      <c r="C11" s="38" t="s">
        <v>25</v>
      </c>
      <c r="D11" s="38" t="s">
        <v>81</v>
      </c>
      <c r="E11" s="39">
        <v>0</v>
      </c>
      <c r="F11" s="19">
        <v>0</v>
      </c>
      <c r="G11" s="11">
        <f t="shared" si="0"/>
        <v>0</v>
      </c>
      <c r="H11" s="19">
        <v>0</v>
      </c>
      <c r="I11" s="11">
        <f t="shared" si="1"/>
        <v>0</v>
      </c>
      <c r="J11" s="19">
        <v>0</v>
      </c>
      <c r="K11" s="11">
        <f>$E11*J11*$S$2</f>
        <v>0</v>
      </c>
      <c r="L11" s="19">
        <v>0</v>
      </c>
      <c r="M11" s="11">
        <f>$E11*L11*($S$2^2)</f>
        <v>0</v>
      </c>
      <c r="N11" s="19">
        <v>0</v>
      </c>
      <c r="O11" s="11">
        <f>$E11*N11*($S$2^3)</f>
        <v>0</v>
      </c>
      <c r="P11" s="19">
        <v>0</v>
      </c>
      <c r="Q11" s="11">
        <f>$E11*P11*($S$2^4)</f>
        <v>0</v>
      </c>
      <c r="R11" s="21">
        <f t="shared" si="2"/>
        <v>0</v>
      </c>
      <c r="S11" s="49">
        <f t="shared" si="2"/>
        <v>0</v>
      </c>
    </row>
    <row r="12" spans="2:19" ht="30" x14ac:dyDescent="0.25">
      <c r="B12" s="38" t="s">
        <v>26</v>
      </c>
      <c r="C12" s="38" t="s">
        <v>25</v>
      </c>
      <c r="D12" s="38" t="s">
        <v>81</v>
      </c>
      <c r="E12" s="39">
        <v>0</v>
      </c>
      <c r="F12" s="19">
        <v>0</v>
      </c>
      <c r="G12" s="11">
        <f t="shared" si="0"/>
        <v>0</v>
      </c>
      <c r="H12" s="19">
        <v>0</v>
      </c>
      <c r="I12" s="11">
        <f t="shared" si="1"/>
        <v>0</v>
      </c>
      <c r="J12" s="19">
        <v>0</v>
      </c>
      <c r="K12" s="11">
        <f>$E12*J12*$S$2</f>
        <v>0</v>
      </c>
      <c r="L12" s="19">
        <v>0</v>
      </c>
      <c r="M12" s="11">
        <f>$E12*L12*($S$2^2)</f>
        <v>0</v>
      </c>
      <c r="N12" s="19">
        <v>0</v>
      </c>
      <c r="O12" s="11">
        <f>$E12*N12*($S$2^3)</f>
        <v>0</v>
      </c>
      <c r="P12" s="19">
        <v>0</v>
      </c>
      <c r="Q12" s="11">
        <f>$E12*P12*($S$2^4)</f>
        <v>0</v>
      </c>
      <c r="R12" s="21">
        <f t="shared" si="2"/>
        <v>0</v>
      </c>
      <c r="S12" s="49">
        <f t="shared" si="2"/>
        <v>0</v>
      </c>
    </row>
    <row r="13" spans="2:19" ht="30" x14ac:dyDescent="0.25">
      <c r="B13" s="38" t="s">
        <v>26</v>
      </c>
      <c r="C13" s="38" t="s">
        <v>25</v>
      </c>
      <c r="D13" s="38" t="s">
        <v>81</v>
      </c>
      <c r="E13" s="39">
        <v>0</v>
      </c>
      <c r="F13" s="19">
        <v>0</v>
      </c>
      <c r="G13" s="11">
        <f t="shared" si="0"/>
        <v>0</v>
      </c>
      <c r="H13" s="19">
        <v>0</v>
      </c>
      <c r="I13" s="11">
        <f t="shared" si="1"/>
        <v>0</v>
      </c>
      <c r="J13" s="19">
        <v>0</v>
      </c>
      <c r="K13" s="11">
        <f>$E13*J13*$S$2</f>
        <v>0</v>
      </c>
      <c r="L13" s="19">
        <v>0</v>
      </c>
      <c r="M13" s="11">
        <f>$E13*L13*($S$2^2)</f>
        <v>0</v>
      </c>
      <c r="N13" s="19">
        <v>0</v>
      </c>
      <c r="O13" s="11">
        <f>$E13*N13*($S$2^3)</f>
        <v>0</v>
      </c>
      <c r="P13" s="19">
        <v>0</v>
      </c>
      <c r="Q13" s="11">
        <f>$E13*P13*($S$2^4)</f>
        <v>0</v>
      </c>
      <c r="R13" s="21">
        <f t="shared" si="2"/>
        <v>0</v>
      </c>
      <c r="S13" s="49">
        <f t="shared" si="2"/>
        <v>0</v>
      </c>
    </row>
    <row r="14" spans="2:19" ht="30" x14ac:dyDescent="0.25">
      <c r="B14" s="38" t="s">
        <v>26</v>
      </c>
      <c r="C14" s="38" t="s">
        <v>25</v>
      </c>
      <c r="D14" s="38" t="s">
        <v>81</v>
      </c>
      <c r="E14" s="39">
        <v>0</v>
      </c>
      <c r="F14" s="19">
        <v>0</v>
      </c>
      <c r="G14" s="11">
        <f t="shared" si="0"/>
        <v>0</v>
      </c>
      <c r="H14" s="19">
        <v>0</v>
      </c>
      <c r="I14" s="11">
        <f t="shared" si="1"/>
        <v>0</v>
      </c>
      <c r="J14" s="19">
        <v>0</v>
      </c>
      <c r="K14" s="11">
        <f>$E14*J14*$S$2</f>
        <v>0</v>
      </c>
      <c r="L14" s="19">
        <v>0</v>
      </c>
      <c r="M14" s="11">
        <f>$E14*L14*($S$2^2)</f>
        <v>0</v>
      </c>
      <c r="N14" s="19">
        <v>0</v>
      </c>
      <c r="O14" s="11">
        <f>$E14*N14*($S$2^3)</f>
        <v>0</v>
      </c>
      <c r="P14" s="19">
        <v>0</v>
      </c>
      <c r="Q14" s="11">
        <f>$E14*P14*($S$2^4)</f>
        <v>0</v>
      </c>
      <c r="R14" s="21">
        <f t="shared" si="2"/>
        <v>0</v>
      </c>
      <c r="S14" s="49">
        <f t="shared" si="2"/>
        <v>0</v>
      </c>
    </row>
    <row r="15" spans="2:19" ht="30.75" thickBot="1" x14ac:dyDescent="0.3">
      <c r="B15" s="38" t="s">
        <v>26</v>
      </c>
      <c r="C15" s="38" t="s">
        <v>25</v>
      </c>
      <c r="D15" s="38" t="s">
        <v>81</v>
      </c>
      <c r="E15" s="39"/>
      <c r="F15" s="19">
        <v>0</v>
      </c>
      <c r="G15" s="11">
        <f t="shared" si="0"/>
        <v>0</v>
      </c>
      <c r="H15" s="19">
        <v>0</v>
      </c>
      <c r="I15" s="11">
        <f t="shared" si="1"/>
        <v>0</v>
      </c>
      <c r="J15" s="19">
        <v>0</v>
      </c>
      <c r="K15" s="11">
        <f>$E15*J15*$S$2</f>
        <v>0</v>
      </c>
      <c r="L15" s="19">
        <v>0</v>
      </c>
      <c r="M15" s="11">
        <f>$E15*L15*($S$2^2)</f>
        <v>0</v>
      </c>
      <c r="N15" s="19">
        <v>0</v>
      </c>
      <c r="O15" s="11">
        <f>$E15*N15*($S$2^3)</f>
        <v>0</v>
      </c>
      <c r="P15" s="19">
        <v>0</v>
      </c>
      <c r="Q15" s="11">
        <f>$E15*P15*($S$2^4)</f>
        <v>0</v>
      </c>
      <c r="R15" s="21">
        <f t="shared" si="2"/>
        <v>0</v>
      </c>
      <c r="S15" s="49">
        <f t="shared" si="2"/>
        <v>0</v>
      </c>
    </row>
    <row r="16" spans="2:19" ht="15.75" thickBot="1" x14ac:dyDescent="0.3">
      <c r="B16" s="27" t="s">
        <v>9</v>
      </c>
      <c r="C16" s="27"/>
      <c r="D16" s="27"/>
      <c r="E16" s="28"/>
      <c r="F16" s="13"/>
      <c r="G16" s="14">
        <f>SUM(G6:G15)</f>
        <v>0</v>
      </c>
      <c r="H16" s="13"/>
      <c r="I16" s="14">
        <f>SUM(I6:I15)</f>
        <v>0</v>
      </c>
      <c r="J16" s="13"/>
      <c r="K16" s="14">
        <f>SUM(K6:K15)</f>
        <v>0</v>
      </c>
      <c r="L16" s="13"/>
      <c r="M16" s="14">
        <f>SUM(M6:M15)</f>
        <v>0</v>
      </c>
      <c r="N16" s="13"/>
      <c r="O16" s="14">
        <f>SUM(O6:O15)</f>
        <v>0</v>
      </c>
      <c r="P16" s="13"/>
      <c r="Q16" s="14">
        <f>SUM(Q6:Q15)</f>
        <v>0</v>
      </c>
      <c r="R16" s="22"/>
      <c r="S16" s="50">
        <f>SUM(S6:S15)</f>
        <v>0</v>
      </c>
    </row>
    <row r="17" spans="1:19" x14ac:dyDescent="0.25">
      <c r="B17" s="40"/>
      <c r="C17" s="41"/>
      <c r="D17" s="41"/>
      <c r="E17" s="42"/>
      <c r="F17" s="65"/>
      <c r="G17" s="66"/>
      <c r="H17" s="65"/>
      <c r="I17" s="66"/>
      <c r="J17" s="65"/>
      <c r="K17" s="66"/>
      <c r="L17" s="65"/>
      <c r="M17" s="66"/>
      <c r="N17" s="65"/>
      <c r="O17" s="66"/>
      <c r="P17" s="65"/>
      <c r="Q17" s="66"/>
      <c r="R17" s="70"/>
      <c r="S17" s="69"/>
    </row>
    <row r="18" spans="1:19" x14ac:dyDescent="0.25">
      <c r="A18" s="6"/>
      <c r="B18" s="43" t="s">
        <v>1</v>
      </c>
      <c r="C18" s="41"/>
      <c r="D18" s="41"/>
      <c r="E18" s="42"/>
      <c r="F18" s="62"/>
      <c r="G18" s="60"/>
      <c r="H18" s="62"/>
      <c r="I18" s="60"/>
      <c r="J18" s="62"/>
      <c r="K18" s="60"/>
      <c r="L18" s="62"/>
      <c r="M18" s="60"/>
      <c r="N18" s="62"/>
      <c r="O18" s="60"/>
      <c r="P18" s="62"/>
      <c r="Q18" s="60"/>
      <c r="R18" s="63"/>
      <c r="S18" s="64"/>
    </row>
    <row r="19" spans="1:19" x14ac:dyDescent="0.25">
      <c r="A19" s="7"/>
      <c r="B19" s="38" t="s">
        <v>31</v>
      </c>
      <c r="C19" s="38" t="s">
        <v>25</v>
      </c>
      <c r="D19" s="38" t="s">
        <v>27</v>
      </c>
      <c r="E19" s="39">
        <v>0</v>
      </c>
      <c r="F19" s="19">
        <v>0</v>
      </c>
      <c r="G19" s="11">
        <f t="shared" ref="G19:G36" si="3">$E19*F19</f>
        <v>0</v>
      </c>
      <c r="H19" s="19">
        <v>0</v>
      </c>
      <c r="I19" s="11">
        <f t="shared" ref="I19:I36" si="4">$E19*H19</f>
        <v>0</v>
      </c>
      <c r="J19" s="19">
        <v>0</v>
      </c>
      <c r="K19" s="11">
        <f>$E19*J19*$S$2</f>
        <v>0</v>
      </c>
      <c r="L19" s="19">
        <v>0</v>
      </c>
      <c r="M19" s="11">
        <f>$E19*L19*($S$2^2)</f>
        <v>0</v>
      </c>
      <c r="N19" s="19">
        <v>0</v>
      </c>
      <c r="O19" s="11">
        <f>$E19*N19*($S$2^3)</f>
        <v>0</v>
      </c>
      <c r="P19" s="19">
        <v>0</v>
      </c>
      <c r="Q19" s="11">
        <f>$E19*P19*($S$2^4)</f>
        <v>0</v>
      </c>
      <c r="R19" s="21">
        <f t="shared" ref="R19:S36" si="5">F19+H19+J19+L19+N19+P19</f>
        <v>0</v>
      </c>
      <c r="S19" s="49">
        <f t="shared" si="5"/>
        <v>0</v>
      </c>
    </row>
    <row r="20" spans="1:19" x14ac:dyDescent="0.25">
      <c r="A20" s="7"/>
      <c r="B20" s="38" t="s">
        <v>31</v>
      </c>
      <c r="C20" s="38" t="s">
        <v>25</v>
      </c>
      <c r="D20" s="38" t="s">
        <v>27</v>
      </c>
      <c r="E20" s="39">
        <v>0</v>
      </c>
      <c r="F20" s="19">
        <v>0</v>
      </c>
      <c r="G20" s="11">
        <f t="shared" si="3"/>
        <v>0</v>
      </c>
      <c r="H20" s="19">
        <v>0</v>
      </c>
      <c r="I20" s="11">
        <f t="shared" si="4"/>
        <v>0</v>
      </c>
      <c r="J20" s="19">
        <v>0</v>
      </c>
      <c r="K20" s="11">
        <f>$E20*J20*$S$2</f>
        <v>0</v>
      </c>
      <c r="L20" s="19">
        <v>0</v>
      </c>
      <c r="M20" s="11">
        <f>$E20*L20*($S$2^2)</f>
        <v>0</v>
      </c>
      <c r="N20" s="19">
        <v>0</v>
      </c>
      <c r="O20" s="11">
        <f>$E20*N20*($S$2^3)</f>
        <v>0</v>
      </c>
      <c r="P20" s="19">
        <v>0</v>
      </c>
      <c r="Q20" s="11">
        <f>$E20*P20*($S$2^4)</f>
        <v>0</v>
      </c>
      <c r="R20" s="21">
        <f t="shared" si="5"/>
        <v>0</v>
      </c>
      <c r="S20" s="49">
        <f t="shared" si="5"/>
        <v>0</v>
      </c>
    </row>
    <row r="21" spans="1:19" x14ac:dyDescent="0.25">
      <c r="A21" s="7"/>
      <c r="B21" s="38" t="s">
        <v>31</v>
      </c>
      <c r="C21" s="38" t="s">
        <v>25</v>
      </c>
      <c r="D21" s="38" t="s">
        <v>27</v>
      </c>
      <c r="E21" s="39">
        <v>0</v>
      </c>
      <c r="F21" s="19">
        <v>0</v>
      </c>
      <c r="G21" s="11">
        <f t="shared" si="3"/>
        <v>0</v>
      </c>
      <c r="H21" s="19">
        <v>0</v>
      </c>
      <c r="I21" s="11">
        <f t="shared" si="4"/>
        <v>0</v>
      </c>
      <c r="J21" s="19">
        <v>0</v>
      </c>
      <c r="K21" s="11">
        <f>$E21*J21*$S$2</f>
        <v>0</v>
      </c>
      <c r="L21" s="19">
        <v>0</v>
      </c>
      <c r="M21" s="11">
        <f>$E21*L21*($S$2^2)</f>
        <v>0</v>
      </c>
      <c r="N21" s="19">
        <v>0</v>
      </c>
      <c r="O21" s="11">
        <f>$E21*N21*($S$2^3)</f>
        <v>0</v>
      </c>
      <c r="P21" s="19">
        <v>0</v>
      </c>
      <c r="Q21" s="11">
        <f>$E21*P21*($S$2^4)</f>
        <v>0</v>
      </c>
      <c r="R21" s="21">
        <f t="shared" si="5"/>
        <v>0</v>
      </c>
      <c r="S21" s="49">
        <f t="shared" si="5"/>
        <v>0</v>
      </c>
    </row>
    <row r="22" spans="1:19" x14ac:dyDescent="0.25">
      <c r="A22" s="7"/>
      <c r="B22" s="38" t="s">
        <v>31</v>
      </c>
      <c r="C22" s="38" t="s">
        <v>25</v>
      </c>
      <c r="D22" s="38" t="s">
        <v>27</v>
      </c>
      <c r="E22" s="39">
        <v>0</v>
      </c>
      <c r="F22" s="19">
        <v>0</v>
      </c>
      <c r="G22" s="11">
        <f t="shared" si="3"/>
        <v>0</v>
      </c>
      <c r="H22" s="19">
        <v>0</v>
      </c>
      <c r="I22" s="11">
        <f t="shared" si="4"/>
        <v>0</v>
      </c>
      <c r="J22" s="19">
        <v>0</v>
      </c>
      <c r="K22" s="11">
        <f>$E22*J22*$S$2</f>
        <v>0</v>
      </c>
      <c r="L22" s="19">
        <v>0</v>
      </c>
      <c r="M22" s="11">
        <f>$E22*L22*($S$2^2)</f>
        <v>0</v>
      </c>
      <c r="N22" s="19">
        <v>0</v>
      </c>
      <c r="O22" s="11">
        <f>$E22*N22*($S$2^3)</f>
        <v>0</v>
      </c>
      <c r="P22" s="19">
        <v>0</v>
      </c>
      <c r="Q22" s="11">
        <f>$E22*P22*($S$2^4)</f>
        <v>0</v>
      </c>
      <c r="R22" s="21">
        <f t="shared" si="5"/>
        <v>0</v>
      </c>
      <c r="S22" s="49">
        <f t="shared" si="5"/>
        <v>0</v>
      </c>
    </row>
    <row r="23" spans="1:19" x14ac:dyDescent="0.25">
      <c r="A23" s="7"/>
      <c r="B23" s="38" t="s">
        <v>31</v>
      </c>
      <c r="C23" s="38" t="s">
        <v>25</v>
      </c>
      <c r="D23" s="38" t="s">
        <v>27</v>
      </c>
      <c r="E23" s="39">
        <v>0</v>
      </c>
      <c r="F23" s="19">
        <v>0</v>
      </c>
      <c r="G23" s="11">
        <f t="shared" si="3"/>
        <v>0</v>
      </c>
      <c r="H23" s="19">
        <v>0</v>
      </c>
      <c r="I23" s="11">
        <f t="shared" si="4"/>
        <v>0</v>
      </c>
      <c r="J23" s="19">
        <v>0</v>
      </c>
      <c r="K23" s="11">
        <f>$E23*J23*$S$2</f>
        <v>0</v>
      </c>
      <c r="L23" s="19">
        <v>0</v>
      </c>
      <c r="M23" s="11">
        <f>$E23*L23*($S$2^2)</f>
        <v>0</v>
      </c>
      <c r="N23" s="19">
        <v>0</v>
      </c>
      <c r="O23" s="11">
        <f>$E23*N23*($S$2^3)</f>
        <v>0</v>
      </c>
      <c r="P23" s="19">
        <v>0</v>
      </c>
      <c r="Q23" s="11">
        <f>$E23*P23*($S$2^4)</f>
        <v>0</v>
      </c>
      <c r="R23" s="21">
        <f t="shared" si="5"/>
        <v>0</v>
      </c>
      <c r="S23" s="49">
        <f t="shared" si="5"/>
        <v>0</v>
      </c>
    </row>
    <row r="24" spans="1:19" x14ac:dyDescent="0.25">
      <c r="A24" s="7"/>
      <c r="B24" s="38" t="s">
        <v>32</v>
      </c>
      <c r="C24" s="38" t="s">
        <v>25</v>
      </c>
      <c r="D24" s="38" t="s">
        <v>27</v>
      </c>
      <c r="E24" s="39">
        <v>0</v>
      </c>
      <c r="F24" s="19">
        <v>0</v>
      </c>
      <c r="G24" s="11">
        <f t="shared" si="3"/>
        <v>0</v>
      </c>
      <c r="H24" s="19">
        <v>0</v>
      </c>
      <c r="I24" s="11">
        <f t="shared" si="4"/>
        <v>0</v>
      </c>
      <c r="J24" s="19">
        <v>0</v>
      </c>
      <c r="K24" s="11">
        <f>$E24*J24*$S$2</f>
        <v>0</v>
      </c>
      <c r="L24" s="19">
        <v>0</v>
      </c>
      <c r="M24" s="11">
        <f>$E24*L24*($S$2^2)</f>
        <v>0</v>
      </c>
      <c r="N24" s="19">
        <v>0</v>
      </c>
      <c r="O24" s="11">
        <f>$E24*N24*($S$2^3)</f>
        <v>0</v>
      </c>
      <c r="P24" s="19">
        <v>0</v>
      </c>
      <c r="Q24" s="11">
        <f>$E24*P24*($S$2^4)</f>
        <v>0</v>
      </c>
      <c r="R24" s="21">
        <f t="shared" si="5"/>
        <v>0</v>
      </c>
      <c r="S24" s="49">
        <f t="shared" si="5"/>
        <v>0</v>
      </c>
    </row>
    <row r="25" spans="1:19" x14ac:dyDescent="0.25">
      <c r="A25" s="7"/>
      <c r="B25" s="38" t="s">
        <v>32</v>
      </c>
      <c r="C25" s="38" t="s">
        <v>25</v>
      </c>
      <c r="D25" s="38" t="s">
        <v>27</v>
      </c>
      <c r="E25" s="39">
        <v>0</v>
      </c>
      <c r="F25" s="19">
        <v>0</v>
      </c>
      <c r="G25" s="11">
        <f t="shared" si="3"/>
        <v>0</v>
      </c>
      <c r="H25" s="19">
        <v>0</v>
      </c>
      <c r="I25" s="11">
        <f t="shared" si="4"/>
        <v>0</v>
      </c>
      <c r="J25" s="19">
        <v>0</v>
      </c>
      <c r="K25" s="11">
        <f>$E25*J25*$S$2</f>
        <v>0</v>
      </c>
      <c r="L25" s="19">
        <v>0</v>
      </c>
      <c r="M25" s="11">
        <f>$E25*L25*($S$2^2)</f>
        <v>0</v>
      </c>
      <c r="N25" s="19">
        <v>0</v>
      </c>
      <c r="O25" s="11">
        <f>$E25*N25*($S$2^3)</f>
        <v>0</v>
      </c>
      <c r="P25" s="19">
        <v>0</v>
      </c>
      <c r="Q25" s="11">
        <f>$E25*P25*($S$2^4)</f>
        <v>0</v>
      </c>
      <c r="R25" s="21">
        <f t="shared" si="5"/>
        <v>0</v>
      </c>
      <c r="S25" s="49">
        <f t="shared" si="5"/>
        <v>0</v>
      </c>
    </row>
    <row r="26" spans="1:19" x14ac:dyDescent="0.25">
      <c r="A26" s="7"/>
      <c r="B26" s="38" t="s">
        <v>32</v>
      </c>
      <c r="C26" s="38" t="s">
        <v>25</v>
      </c>
      <c r="D26" s="38" t="s">
        <v>27</v>
      </c>
      <c r="E26" s="39">
        <v>0</v>
      </c>
      <c r="F26" s="19">
        <v>0</v>
      </c>
      <c r="G26" s="11">
        <f t="shared" si="3"/>
        <v>0</v>
      </c>
      <c r="H26" s="19">
        <v>0</v>
      </c>
      <c r="I26" s="11">
        <f t="shared" si="4"/>
        <v>0</v>
      </c>
      <c r="J26" s="19">
        <v>0</v>
      </c>
      <c r="K26" s="11">
        <f>$E26*J26*$S$2</f>
        <v>0</v>
      </c>
      <c r="L26" s="19">
        <v>0</v>
      </c>
      <c r="M26" s="11">
        <f>$E26*L26*($S$2^2)</f>
        <v>0</v>
      </c>
      <c r="N26" s="19">
        <v>0</v>
      </c>
      <c r="O26" s="11">
        <f>$E26*N26*($S$2^3)</f>
        <v>0</v>
      </c>
      <c r="P26" s="19">
        <v>0</v>
      </c>
      <c r="Q26" s="11">
        <f>$E26*P26*($S$2^4)</f>
        <v>0</v>
      </c>
      <c r="R26" s="21">
        <f t="shared" si="5"/>
        <v>0</v>
      </c>
      <c r="S26" s="49">
        <f t="shared" si="5"/>
        <v>0</v>
      </c>
    </row>
    <row r="27" spans="1:19" x14ac:dyDescent="0.25">
      <c r="A27" s="7"/>
      <c r="B27" s="38" t="s">
        <v>32</v>
      </c>
      <c r="C27" s="38" t="s">
        <v>25</v>
      </c>
      <c r="D27" s="38" t="s">
        <v>27</v>
      </c>
      <c r="E27" s="39">
        <v>0</v>
      </c>
      <c r="F27" s="19">
        <v>0</v>
      </c>
      <c r="G27" s="11">
        <f t="shared" si="3"/>
        <v>0</v>
      </c>
      <c r="H27" s="19">
        <v>0</v>
      </c>
      <c r="I27" s="11">
        <f t="shared" si="4"/>
        <v>0</v>
      </c>
      <c r="J27" s="19">
        <v>0</v>
      </c>
      <c r="K27" s="11">
        <f>$E27*J27*$S$2</f>
        <v>0</v>
      </c>
      <c r="L27" s="19">
        <v>0</v>
      </c>
      <c r="M27" s="11">
        <f>$E27*L27*($S$2^2)</f>
        <v>0</v>
      </c>
      <c r="N27" s="19">
        <v>0</v>
      </c>
      <c r="O27" s="11">
        <f>$E27*N27*($S$2^3)</f>
        <v>0</v>
      </c>
      <c r="P27" s="19">
        <v>0</v>
      </c>
      <c r="Q27" s="11">
        <f>$E27*P27*($S$2^4)</f>
        <v>0</v>
      </c>
      <c r="R27" s="21">
        <f t="shared" si="5"/>
        <v>0</v>
      </c>
      <c r="S27" s="49">
        <f t="shared" si="5"/>
        <v>0</v>
      </c>
    </row>
    <row r="28" spans="1:19" x14ac:dyDescent="0.25">
      <c r="A28" s="6"/>
      <c r="B28" s="38" t="s">
        <v>32</v>
      </c>
      <c r="C28" s="38" t="s">
        <v>25</v>
      </c>
      <c r="D28" s="38" t="s">
        <v>27</v>
      </c>
      <c r="E28" s="39">
        <v>0</v>
      </c>
      <c r="F28" s="19">
        <v>0</v>
      </c>
      <c r="G28" s="11">
        <f t="shared" si="3"/>
        <v>0</v>
      </c>
      <c r="H28" s="19">
        <v>0</v>
      </c>
      <c r="I28" s="11">
        <f t="shared" si="4"/>
        <v>0</v>
      </c>
      <c r="J28" s="19">
        <v>0</v>
      </c>
      <c r="K28" s="11">
        <f>$E28*J28*$S$2</f>
        <v>0</v>
      </c>
      <c r="L28" s="19">
        <v>0</v>
      </c>
      <c r="M28" s="11">
        <f>$E28*L28*($S$2^2)</f>
        <v>0</v>
      </c>
      <c r="N28" s="19">
        <v>0</v>
      </c>
      <c r="O28" s="11">
        <f>$E28*N28*($S$2^3)</f>
        <v>0</v>
      </c>
      <c r="P28" s="19">
        <v>0</v>
      </c>
      <c r="Q28" s="11">
        <f>$E28*P28*($S$2^4)</f>
        <v>0</v>
      </c>
      <c r="R28" s="21">
        <f t="shared" si="5"/>
        <v>0</v>
      </c>
      <c r="S28" s="49">
        <f t="shared" si="5"/>
        <v>0</v>
      </c>
    </row>
    <row r="29" spans="1:19" x14ac:dyDescent="0.25">
      <c r="A29" s="6"/>
      <c r="B29" s="38" t="s">
        <v>28</v>
      </c>
      <c r="C29" s="38" t="s">
        <v>33</v>
      </c>
      <c r="D29" s="38" t="s">
        <v>37</v>
      </c>
      <c r="E29" s="39">
        <v>0</v>
      </c>
      <c r="F29" s="19">
        <v>0</v>
      </c>
      <c r="G29" s="11">
        <f t="shared" si="3"/>
        <v>0</v>
      </c>
      <c r="H29" s="19">
        <v>0</v>
      </c>
      <c r="I29" s="11">
        <f t="shared" si="4"/>
        <v>0</v>
      </c>
      <c r="J29" s="19">
        <v>0</v>
      </c>
      <c r="K29" s="11">
        <f>$E29*J29*$S$2</f>
        <v>0</v>
      </c>
      <c r="L29" s="19">
        <v>0</v>
      </c>
      <c r="M29" s="11">
        <f>$E29*L29*($S$2^2)</f>
        <v>0</v>
      </c>
      <c r="N29" s="19">
        <v>0</v>
      </c>
      <c r="O29" s="11">
        <f>$E29*N29*($S$2^3)</f>
        <v>0</v>
      </c>
      <c r="P29" s="19">
        <v>0</v>
      </c>
      <c r="Q29" s="11">
        <f>$E29*P29*($S$2^4)</f>
        <v>0</v>
      </c>
      <c r="R29" s="21">
        <f t="shared" si="5"/>
        <v>0</v>
      </c>
      <c r="S29" s="49">
        <f t="shared" si="5"/>
        <v>0</v>
      </c>
    </row>
    <row r="30" spans="1:19" x14ac:dyDescent="0.25">
      <c r="A30" s="6"/>
      <c r="B30" s="38" t="s">
        <v>29</v>
      </c>
      <c r="C30" s="38" t="s">
        <v>34</v>
      </c>
      <c r="D30" s="38" t="s">
        <v>37</v>
      </c>
      <c r="E30" s="39">
        <v>0</v>
      </c>
      <c r="F30" s="19">
        <v>0</v>
      </c>
      <c r="G30" s="11">
        <f t="shared" si="3"/>
        <v>0</v>
      </c>
      <c r="H30" s="19">
        <v>0</v>
      </c>
      <c r="I30" s="11">
        <f t="shared" si="4"/>
        <v>0</v>
      </c>
      <c r="J30" s="19">
        <v>0</v>
      </c>
      <c r="K30" s="11">
        <f>$E30*J30*$S$2</f>
        <v>0</v>
      </c>
      <c r="L30" s="19">
        <v>0</v>
      </c>
      <c r="M30" s="11">
        <f>$E30*L30*($S$2^2)</f>
        <v>0</v>
      </c>
      <c r="N30" s="19">
        <v>0</v>
      </c>
      <c r="O30" s="11">
        <f>$E30*N30*($S$2^3)</f>
        <v>0</v>
      </c>
      <c r="P30" s="19">
        <v>0</v>
      </c>
      <c r="Q30" s="11">
        <f>$E30*P30*($S$2^4)</f>
        <v>0</v>
      </c>
      <c r="R30" s="21">
        <f t="shared" si="5"/>
        <v>0</v>
      </c>
      <c r="S30" s="49">
        <f t="shared" si="5"/>
        <v>0</v>
      </c>
    </row>
    <row r="31" spans="1:19" x14ac:dyDescent="0.25">
      <c r="A31" s="6"/>
      <c r="B31" s="38" t="s">
        <v>30</v>
      </c>
      <c r="C31" s="38" t="s">
        <v>35</v>
      </c>
      <c r="D31" s="38" t="s">
        <v>37</v>
      </c>
      <c r="E31" s="39">
        <v>0</v>
      </c>
      <c r="F31" s="19">
        <v>0</v>
      </c>
      <c r="G31" s="11">
        <f t="shared" si="3"/>
        <v>0</v>
      </c>
      <c r="H31" s="19">
        <v>0</v>
      </c>
      <c r="I31" s="11">
        <f t="shared" si="4"/>
        <v>0</v>
      </c>
      <c r="J31" s="19">
        <v>0</v>
      </c>
      <c r="K31" s="11">
        <f>$E31*J31*$S$2</f>
        <v>0</v>
      </c>
      <c r="L31" s="19">
        <v>0</v>
      </c>
      <c r="M31" s="11">
        <f>$E31*L31*($S$2^2)</f>
        <v>0</v>
      </c>
      <c r="N31" s="19">
        <v>0</v>
      </c>
      <c r="O31" s="11">
        <f>$E31*N31*($S$2^3)</f>
        <v>0</v>
      </c>
      <c r="P31" s="19">
        <v>0</v>
      </c>
      <c r="Q31" s="11">
        <f>$E31*P31*($S$2^4)</f>
        <v>0</v>
      </c>
      <c r="R31" s="21">
        <f t="shared" si="5"/>
        <v>0</v>
      </c>
      <c r="S31" s="49">
        <f t="shared" si="5"/>
        <v>0</v>
      </c>
    </row>
    <row r="32" spans="1:19" x14ac:dyDescent="0.25">
      <c r="A32" s="6"/>
      <c r="B32" s="38" t="s">
        <v>30</v>
      </c>
      <c r="C32" s="38" t="s">
        <v>35</v>
      </c>
      <c r="D32" s="38" t="s">
        <v>37</v>
      </c>
      <c r="E32" s="39">
        <v>0</v>
      </c>
      <c r="F32" s="19">
        <v>0</v>
      </c>
      <c r="G32" s="11">
        <f t="shared" si="3"/>
        <v>0</v>
      </c>
      <c r="H32" s="19">
        <v>0</v>
      </c>
      <c r="I32" s="11">
        <f t="shared" si="4"/>
        <v>0</v>
      </c>
      <c r="J32" s="19">
        <v>0</v>
      </c>
      <c r="K32" s="11">
        <f>$E32*J32*$S$2</f>
        <v>0</v>
      </c>
      <c r="L32" s="19">
        <v>0</v>
      </c>
      <c r="M32" s="11">
        <f>$E32*L32*($S$2^2)</f>
        <v>0</v>
      </c>
      <c r="N32" s="19">
        <v>0</v>
      </c>
      <c r="O32" s="11">
        <f>$E32*N32*($S$2^3)</f>
        <v>0</v>
      </c>
      <c r="P32" s="19">
        <v>0</v>
      </c>
      <c r="Q32" s="11">
        <f>$E32*P32*($S$2^4)</f>
        <v>0</v>
      </c>
      <c r="R32" s="21">
        <f t="shared" si="5"/>
        <v>0</v>
      </c>
      <c r="S32" s="49">
        <f t="shared" si="5"/>
        <v>0</v>
      </c>
    </row>
    <row r="33" spans="1:19" x14ac:dyDescent="0.25">
      <c r="A33" s="6"/>
      <c r="B33" s="38" t="s">
        <v>30</v>
      </c>
      <c r="C33" s="38" t="s">
        <v>35</v>
      </c>
      <c r="D33" s="38" t="s">
        <v>37</v>
      </c>
      <c r="E33" s="39">
        <v>0</v>
      </c>
      <c r="F33" s="19">
        <v>0</v>
      </c>
      <c r="G33" s="11">
        <f t="shared" si="3"/>
        <v>0</v>
      </c>
      <c r="H33" s="19">
        <v>0</v>
      </c>
      <c r="I33" s="11">
        <f t="shared" si="4"/>
        <v>0</v>
      </c>
      <c r="J33" s="19">
        <v>0</v>
      </c>
      <c r="K33" s="11">
        <f>$E33*J33*$S$2</f>
        <v>0</v>
      </c>
      <c r="L33" s="19">
        <v>0</v>
      </c>
      <c r="M33" s="11">
        <f>$E33*L33*($S$2^2)</f>
        <v>0</v>
      </c>
      <c r="N33" s="19">
        <v>0</v>
      </c>
      <c r="O33" s="11">
        <f>$E33*N33*($S$2^3)</f>
        <v>0</v>
      </c>
      <c r="P33" s="19">
        <v>0</v>
      </c>
      <c r="Q33" s="11">
        <f>$E33*P33*($S$2^4)</f>
        <v>0</v>
      </c>
      <c r="R33" s="21">
        <f t="shared" si="5"/>
        <v>0</v>
      </c>
      <c r="S33" s="49">
        <f t="shared" si="5"/>
        <v>0</v>
      </c>
    </row>
    <row r="34" spans="1:19" x14ac:dyDescent="0.25">
      <c r="A34" s="6"/>
      <c r="B34" s="38" t="s">
        <v>30</v>
      </c>
      <c r="C34" s="38" t="s">
        <v>35</v>
      </c>
      <c r="D34" s="38" t="s">
        <v>37</v>
      </c>
      <c r="E34" s="39">
        <v>0</v>
      </c>
      <c r="F34" s="19">
        <v>0</v>
      </c>
      <c r="G34" s="11">
        <f t="shared" si="3"/>
        <v>0</v>
      </c>
      <c r="H34" s="19">
        <v>0</v>
      </c>
      <c r="I34" s="11">
        <f t="shared" si="4"/>
        <v>0</v>
      </c>
      <c r="J34" s="19">
        <v>0</v>
      </c>
      <c r="K34" s="11">
        <f>$E34*J34*$S$2</f>
        <v>0</v>
      </c>
      <c r="L34" s="19">
        <v>0</v>
      </c>
      <c r="M34" s="11">
        <f>$E34*L34*($S$2^2)</f>
        <v>0</v>
      </c>
      <c r="N34" s="19">
        <v>0</v>
      </c>
      <c r="O34" s="11">
        <f>$E34*N34*($S$2^3)</f>
        <v>0</v>
      </c>
      <c r="P34" s="19">
        <v>0</v>
      </c>
      <c r="Q34" s="11">
        <f>$E34*P34*($S$2^4)</f>
        <v>0</v>
      </c>
      <c r="R34" s="21">
        <f t="shared" si="5"/>
        <v>0</v>
      </c>
      <c r="S34" s="49">
        <f t="shared" si="5"/>
        <v>0</v>
      </c>
    </row>
    <row r="35" spans="1:19" x14ac:dyDescent="0.25">
      <c r="A35" s="6"/>
      <c r="B35" s="38" t="s">
        <v>30</v>
      </c>
      <c r="C35" s="38" t="s">
        <v>35</v>
      </c>
      <c r="D35" s="38" t="s">
        <v>37</v>
      </c>
      <c r="E35" s="39">
        <v>0</v>
      </c>
      <c r="F35" s="19">
        <v>0</v>
      </c>
      <c r="G35" s="11">
        <f t="shared" si="3"/>
        <v>0</v>
      </c>
      <c r="H35" s="19">
        <v>0</v>
      </c>
      <c r="I35" s="11">
        <f t="shared" si="4"/>
        <v>0</v>
      </c>
      <c r="J35" s="19">
        <v>0</v>
      </c>
      <c r="K35" s="11">
        <f>$E35*J35*$S$2</f>
        <v>0</v>
      </c>
      <c r="L35" s="19">
        <v>0</v>
      </c>
      <c r="M35" s="11">
        <f>$E35*L35*($S$2^2)</f>
        <v>0</v>
      </c>
      <c r="N35" s="19">
        <v>0</v>
      </c>
      <c r="O35" s="11">
        <f>$E35*N35*($S$2^3)</f>
        <v>0</v>
      </c>
      <c r="P35" s="19">
        <v>0</v>
      </c>
      <c r="Q35" s="11">
        <f>$E35*P35*($S$2^4)</f>
        <v>0</v>
      </c>
      <c r="R35" s="21">
        <f t="shared" si="5"/>
        <v>0</v>
      </c>
      <c r="S35" s="49">
        <f t="shared" si="5"/>
        <v>0</v>
      </c>
    </row>
    <row r="36" spans="1:19" ht="15.75" thickBot="1" x14ac:dyDescent="0.3">
      <c r="A36" s="6"/>
      <c r="B36" s="38" t="s">
        <v>36</v>
      </c>
      <c r="C36" s="38" t="s">
        <v>35</v>
      </c>
      <c r="D36" s="38" t="s">
        <v>37</v>
      </c>
      <c r="E36" s="39">
        <v>0</v>
      </c>
      <c r="F36" s="19">
        <v>0</v>
      </c>
      <c r="G36" s="11">
        <f t="shared" si="3"/>
        <v>0</v>
      </c>
      <c r="H36" s="19">
        <v>0</v>
      </c>
      <c r="I36" s="11">
        <f t="shared" si="4"/>
        <v>0</v>
      </c>
      <c r="J36" s="19">
        <v>0</v>
      </c>
      <c r="K36" s="11">
        <f>$E36*J36*$S$2</f>
        <v>0</v>
      </c>
      <c r="L36" s="19">
        <v>0</v>
      </c>
      <c r="M36" s="11">
        <f>$E36*L36*($S$2^2)</f>
        <v>0</v>
      </c>
      <c r="N36" s="19">
        <v>0</v>
      </c>
      <c r="O36" s="11">
        <f>$E36*N36*($S$2^3)</f>
        <v>0</v>
      </c>
      <c r="P36" s="19">
        <v>0</v>
      </c>
      <c r="Q36" s="11">
        <f>$E36*P36*($S$2^4)</f>
        <v>0</v>
      </c>
      <c r="R36" s="21">
        <f t="shared" si="5"/>
        <v>0</v>
      </c>
      <c r="S36" s="49">
        <f t="shared" si="5"/>
        <v>0</v>
      </c>
    </row>
    <row r="37" spans="1:19" ht="15.75" thickBot="1" x14ac:dyDescent="0.3">
      <c r="A37" s="6"/>
      <c r="B37" s="27" t="s">
        <v>10</v>
      </c>
      <c r="C37" s="27"/>
      <c r="D37" s="27"/>
      <c r="E37" s="28"/>
      <c r="F37" s="13"/>
      <c r="G37" s="14">
        <f>SUM(G19:G36)</f>
        <v>0</v>
      </c>
      <c r="H37" s="13"/>
      <c r="I37" s="14">
        <f>SUM(I19:I36)</f>
        <v>0</v>
      </c>
      <c r="J37" s="13"/>
      <c r="K37" s="14">
        <f>SUM(K19:K36)</f>
        <v>0</v>
      </c>
      <c r="L37" s="13"/>
      <c r="M37" s="14">
        <f>SUM(M19:M36)</f>
        <v>0</v>
      </c>
      <c r="N37" s="13"/>
      <c r="O37" s="14">
        <f>SUM(O19:O36)</f>
        <v>0</v>
      </c>
      <c r="P37" s="13"/>
      <c r="Q37" s="14">
        <f>SUM(Q19:Q36)</f>
        <v>0</v>
      </c>
      <c r="R37" s="22"/>
      <c r="S37" s="50">
        <f>SUM(S19:S36)</f>
        <v>0</v>
      </c>
    </row>
    <row r="38" spans="1:19" x14ac:dyDescent="0.25">
      <c r="A38" s="6"/>
      <c r="B38" s="40"/>
      <c r="C38" s="41"/>
      <c r="D38" s="41"/>
      <c r="E38" s="42"/>
      <c r="F38" s="65"/>
      <c r="G38" s="66"/>
      <c r="H38" s="65"/>
      <c r="I38" s="66"/>
      <c r="J38" s="65"/>
      <c r="K38" s="66"/>
      <c r="L38" s="65"/>
      <c r="M38" s="66"/>
      <c r="N38" s="65"/>
      <c r="O38" s="66"/>
      <c r="P38" s="65"/>
      <c r="Q38" s="66"/>
      <c r="R38" s="70"/>
      <c r="S38" s="69"/>
    </row>
    <row r="39" spans="1:19" x14ac:dyDescent="0.25">
      <c r="A39" s="6"/>
      <c r="B39" s="43" t="s">
        <v>2</v>
      </c>
      <c r="C39" s="41"/>
      <c r="D39" s="41"/>
      <c r="E39" s="42"/>
      <c r="F39" s="62"/>
      <c r="G39" s="60"/>
      <c r="H39" s="62"/>
      <c r="I39" s="60"/>
      <c r="J39" s="62"/>
      <c r="K39" s="60"/>
      <c r="L39" s="62"/>
      <c r="M39" s="60"/>
      <c r="N39" s="62"/>
      <c r="O39" s="60"/>
      <c r="P39" s="62"/>
      <c r="Q39" s="60"/>
      <c r="R39" s="63"/>
      <c r="S39" s="64"/>
    </row>
    <row r="40" spans="1:19" x14ac:dyDescent="0.25">
      <c r="A40" s="8"/>
      <c r="B40" s="38" t="s">
        <v>38</v>
      </c>
      <c r="C40" s="38" t="s">
        <v>46</v>
      </c>
      <c r="D40" s="38" t="s">
        <v>37</v>
      </c>
      <c r="E40" s="39">
        <v>0</v>
      </c>
      <c r="F40" s="19">
        <v>0</v>
      </c>
      <c r="G40" s="11">
        <f t="shared" ref="G40:G42" si="6">$E40*F40</f>
        <v>0</v>
      </c>
      <c r="H40" s="19">
        <v>0</v>
      </c>
      <c r="I40" s="11">
        <f t="shared" ref="I40:I42" si="7">$E40*H40</f>
        <v>0</v>
      </c>
      <c r="J40" s="19">
        <v>0</v>
      </c>
      <c r="K40" s="11">
        <f>$E40*J40*$S$2</f>
        <v>0</v>
      </c>
      <c r="L40" s="19">
        <v>0</v>
      </c>
      <c r="M40" s="11">
        <f>$E40*L40*($S$2^2)</f>
        <v>0</v>
      </c>
      <c r="N40" s="19">
        <v>0</v>
      </c>
      <c r="O40" s="11">
        <f>$E40*N40*($S$2^3)</f>
        <v>0</v>
      </c>
      <c r="P40" s="19">
        <v>0</v>
      </c>
      <c r="Q40" s="11">
        <f>$E40*P40*($S$2^4)</f>
        <v>0</v>
      </c>
      <c r="R40" s="21">
        <f t="shared" ref="R40:S42" si="8">F40+H40+J40+L40+N40+P40</f>
        <v>0</v>
      </c>
      <c r="S40" s="49">
        <f t="shared" si="8"/>
        <v>0</v>
      </c>
    </row>
    <row r="41" spans="1:19" x14ac:dyDescent="0.25">
      <c r="A41" s="8"/>
      <c r="B41" s="38" t="s">
        <v>39</v>
      </c>
      <c r="C41" s="38" t="s">
        <v>46</v>
      </c>
      <c r="D41" s="38" t="s">
        <v>37</v>
      </c>
      <c r="E41" s="39">
        <v>0</v>
      </c>
      <c r="F41" s="19">
        <v>0</v>
      </c>
      <c r="G41" s="11">
        <f t="shared" si="6"/>
        <v>0</v>
      </c>
      <c r="H41" s="19">
        <v>0</v>
      </c>
      <c r="I41" s="11">
        <f t="shared" si="7"/>
        <v>0</v>
      </c>
      <c r="J41" s="19">
        <v>0</v>
      </c>
      <c r="K41" s="11">
        <f>$E41*J41*$S$2</f>
        <v>0</v>
      </c>
      <c r="L41" s="19">
        <v>0</v>
      </c>
      <c r="M41" s="11">
        <f>$E41*L41*($S$2^2)</f>
        <v>0</v>
      </c>
      <c r="N41" s="19">
        <v>0</v>
      </c>
      <c r="O41" s="11">
        <f>$E41*N41*($S$2^3)</f>
        <v>0</v>
      </c>
      <c r="P41" s="19">
        <v>0</v>
      </c>
      <c r="Q41" s="11">
        <f>$E41*P41*($S$2^4)</f>
        <v>0</v>
      </c>
      <c r="R41" s="21">
        <f t="shared" si="8"/>
        <v>0</v>
      </c>
      <c r="S41" s="49">
        <f t="shared" si="8"/>
        <v>0</v>
      </c>
    </row>
    <row r="42" spans="1:19" ht="15.75" thickBot="1" x14ac:dyDescent="0.3">
      <c r="A42" s="6"/>
      <c r="B42" s="38" t="s">
        <v>40</v>
      </c>
      <c r="C42" s="38" t="s">
        <v>46</v>
      </c>
      <c r="D42" s="38" t="s">
        <v>37</v>
      </c>
      <c r="E42" s="39">
        <v>0</v>
      </c>
      <c r="F42" s="19">
        <v>0</v>
      </c>
      <c r="G42" s="11">
        <f t="shared" si="6"/>
        <v>0</v>
      </c>
      <c r="H42" s="19">
        <v>0</v>
      </c>
      <c r="I42" s="11">
        <f t="shared" si="7"/>
        <v>0</v>
      </c>
      <c r="J42" s="19">
        <v>0</v>
      </c>
      <c r="K42" s="11">
        <f>$E42*J42*$S$2</f>
        <v>0</v>
      </c>
      <c r="L42" s="19">
        <v>0</v>
      </c>
      <c r="M42" s="11">
        <f>$E42*L42*($S$2^2)</f>
        <v>0</v>
      </c>
      <c r="N42" s="19">
        <v>0</v>
      </c>
      <c r="O42" s="11">
        <f>$E42*N42*($S$2^3)</f>
        <v>0</v>
      </c>
      <c r="P42" s="19">
        <v>0</v>
      </c>
      <c r="Q42" s="11">
        <f>$E42*P42*($S$2^4)</f>
        <v>0</v>
      </c>
      <c r="R42" s="21">
        <f t="shared" si="8"/>
        <v>0</v>
      </c>
      <c r="S42" s="49">
        <f t="shared" si="8"/>
        <v>0</v>
      </c>
    </row>
    <row r="43" spans="1:19" ht="15.75" thickBot="1" x14ac:dyDescent="0.3">
      <c r="A43" s="6"/>
      <c r="B43" s="27" t="s">
        <v>11</v>
      </c>
      <c r="C43" s="27"/>
      <c r="D43" s="27"/>
      <c r="E43" s="28"/>
      <c r="F43" s="13"/>
      <c r="G43" s="14">
        <f>SUM(G40:G42)</f>
        <v>0</v>
      </c>
      <c r="H43" s="13"/>
      <c r="I43" s="14">
        <f>SUM(I40:I42)</f>
        <v>0</v>
      </c>
      <c r="J43" s="13"/>
      <c r="K43" s="14">
        <f>SUM(K40:K42)</f>
        <v>0</v>
      </c>
      <c r="L43" s="13"/>
      <c r="M43" s="14">
        <f>SUM(M40:M42)</f>
        <v>0</v>
      </c>
      <c r="N43" s="13"/>
      <c r="O43" s="14">
        <f>SUM(O40:O42)</f>
        <v>0</v>
      </c>
      <c r="P43" s="13"/>
      <c r="Q43" s="14">
        <f>SUM(Q40:Q42)</f>
        <v>0</v>
      </c>
      <c r="R43" s="22"/>
      <c r="S43" s="50">
        <f>SUM(S40:S42)</f>
        <v>0</v>
      </c>
    </row>
    <row r="44" spans="1:19" x14ac:dyDescent="0.25">
      <c r="A44" s="6"/>
      <c r="B44" s="40"/>
      <c r="C44" s="41"/>
      <c r="D44" s="41"/>
      <c r="E44" s="42"/>
      <c r="F44" s="65"/>
      <c r="G44" s="66"/>
      <c r="H44" s="65"/>
      <c r="I44" s="66"/>
      <c r="J44" s="65"/>
      <c r="K44" s="66"/>
      <c r="L44" s="65"/>
      <c r="M44" s="66"/>
      <c r="N44" s="65"/>
      <c r="O44" s="66"/>
      <c r="P44" s="65"/>
      <c r="Q44" s="66"/>
      <c r="R44" s="70"/>
      <c r="S44" s="69"/>
    </row>
    <row r="45" spans="1:19" x14ac:dyDescent="0.25">
      <c r="B45" s="43" t="s">
        <v>3</v>
      </c>
      <c r="C45" s="41"/>
      <c r="D45" s="41"/>
      <c r="E45" s="42"/>
      <c r="F45" s="62"/>
      <c r="G45" s="60"/>
      <c r="H45" s="62"/>
      <c r="I45" s="60"/>
      <c r="J45" s="62"/>
      <c r="K45" s="60"/>
      <c r="L45" s="62"/>
      <c r="M45" s="60"/>
      <c r="N45" s="62"/>
      <c r="O45" s="60"/>
      <c r="P45" s="62"/>
      <c r="Q45" s="60"/>
      <c r="R45" s="63"/>
      <c r="S45" s="64"/>
    </row>
    <row r="46" spans="1:19" x14ac:dyDescent="0.25">
      <c r="B46" s="38" t="s">
        <v>41</v>
      </c>
      <c r="C46" s="38"/>
      <c r="D46" s="38" t="s">
        <v>37</v>
      </c>
      <c r="E46" s="39">
        <v>0</v>
      </c>
      <c r="F46" s="19">
        <v>0</v>
      </c>
      <c r="G46" s="11">
        <f t="shared" ref="G46:G47" si="9">$E46*F46</f>
        <v>0</v>
      </c>
      <c r="H46" s="19">
        <v>0</v>
      </c>
      <c r="I46" s="11">
        <f t="shared" ref="I46:I47" si="10">$E46*H46</f>
        <v>0</v>
      </c>
      <c r="J46" s="19">
        <v>0</v>
      </c>
      <c r="K46" s="11">
        <f>$E46*J46*$S$2</f>
        <v>0</v>
      </c>
      <c r="L46" s="19">
        <v>0</v>
      </c>
      <c r="M46" s="11">
        <f>$E46*L46*($S$2^2)</f>
        <v>0</v>
      </c>
      <c r="N46" s="19">
        <v>0</v>
      </c>
      <c r="O46" s="11">
        <f>$E46*N46*($S$2^3)</f>
        <v>0</v>
      </c>
      <c r="P46" s="19">
        <v>0</v>
      </c>
      <c r="Q46" s="11">
        <f>$E46*P46*($S$2^4)</f>
        <v>0</v>
      </c>
      <c r="R46" s="21">
        <f t="shared" ref="R46:S47" si="11">F46+H46+J46+L46+N46+P46</f>
        <v>0</v>
      </c>
      <c r="S46" s="49">
        <f t="shared" si="11"/>
        <v>0</v>
      </c>
    </row>
    <row r="47" spans="1:19" ht="15.75" thickBot="1" x14ac:dyDescent="0.3">
      <c r="B47" s="38" t="s">
        <v>42</v>
      </c>
      <c r="C47" s="38"/>
      <c r="D47" s="38" t="s">
        <v>37</v>
      </c>
      <c r="E47" s="39">
        <v>0</v>
      </c>
      <c r="F47" s="19">
        <v>0</v>
      </c>
      <c r="G47" s="11">
        <f t="shared" si="9"/>
        <v>0</v>
      </c>
      <c r="H47" s="19">
        <v>0</v>
      </c>
      <c r="I47" s="11">
        <f t="shared" si="10"/>
        <v>0</v>
      </c>
      <c r="J47" s="19">
        <v>0</v>
      </c>
      <c r="K47" s="11">
        <f>$E47*J47*$S$2</f>
        <v>0</v>
      </c>
      <c r="L47" s="19">
        <v>0</v>
      </c>
      <c r="M47" s="11">
        <f>$E47*L47*($S$2^2)</f>
        <v>0</v>
      </c>
      <c r="N47" s="19">
        <v>0</v>
      </c>
      <c r="O47" s="11">
        <f>$E47*N47*($S$2^3)</f>
        <v>0</v>
      </c>
      <c r="P47" s="19">
        <v>0</v>
      </c>
      <c r="Q47" s="11">
        <f>$E47*P47*($S$2^4)</f>
        <v>0</v>
      </c>
      <c r="R47" s="21">
        <f t="shared" si="11"/>
        <v>0</v>
      </c>
      <c r="S47" s="49">
        <f t="shared" si="11"/>
        <v>0</v>
      </c>
    </row>
    <row r="48" spans="1:19" ht="15.75" thickBot="1" x14ac:dyDescent="0.3">
      <c r="B48" s="27" t="s">
        <v>12</v>
      </c>
      <c r="C48" s="27"/>
      <c r="D48" s="27"/>
      <c r="E48" s="28"/>
      <c r="F48" s="13"/>
      <c r="G48" s="14">
        <f>SUM(G46:G47)</f>
        <v>0</v>
      </c>
      <c r="H48" s="13"/>
      <c r="I48" s="14">
        <f>SUM(I46:I47)</f>
        <v>0</v>
      </c>
      <c r="J48" s="13"/>
      <c r="K48" s="14">
        <f>SUM(K46:K47)</f>
        <v>0</v>
      </c>
      <c r="L48" s="13"/>
      <c r="M48" s="14">
        <f>SUM(M46:M47)</f>
        <v>0</v>
      </c>
      <c r="N48" s="13"/>
      <c r="O48" s="14">
        <f>SUM(O46:O47)</f>
        <v>0</v>
      </c>
      <c r="P48" s="13"/>
      <c r="Q48" s="14">
        <f>SUM(Q46:Q47)</f>
        <v>0</v>
      </c>
      <c r="R48" s="22"/>
      <c r="S48" s="50">
        <f>SUM(S46:S47)</f>
        <v>0</v>
      </c>
    </row>
    <row r="49" spans="1:19" x14ac:dyDescent="0.25">
      <c r="B49" s="40"/>
      <c r="C49" s="41"/>
      <c r="D49" s="41"/>
      <c r="E49" s="42"/>
      <c r="F49" s="65"/>
      <c r="G49" s="66"/>
      <c r="H49" s="67"/>
      <c r="I49" s="66"/>
      <c r="J49" s="65"/>
      <c r="K49" s="66"/>
      <c r="L49" s="67"/>
      <c r="M49" s="66"/>
      <c r="N49" s="65"/>
      <c r="O49" s="66"/>
      <c r="P49" s="67"/>
      <c r="Q49" s="66"/>
      <c r="R49" s="70"/>
      <c r="S49" s="69"/>
    </row>
    <row r="50" spans="1:19" x14ac:dyDescent="0.25">
      <c r="B50" s="43" t="s">
        <v>4</v>
      </c>
      <c r="C50" s="41"/>
      <c r="D50" s="41"/>
      <c r="E50" s="42"/>
      <c r="F50" s="62"/>
      <c r="G50" s="60"/>
      <c r="H50" s="61"/>
      <c r="I50" s="60"/>
      <c r="J50" s="62"/>
      <c r="K50" s="60"/>
      <c r="L50" s="61"/>
      <c r="M50" s="60"/>
      <c r="N50" s="62"/>
      <c r="O50" s="60"/>
      <c r="P50" s="61"/>
      <c r="Q50" s="60"/>
      <c r="R50" s="63"/>
      <c r="S50" s="64"/>
    </row>
    <row r="51" spans="1:19" x14ac:dyDescent="0.25">
      <c r="A51" s="6"/>
      <c r="B51" s="38" t="s">
        <v>43</v>
      </c>
      <c r="C51" s="38"/>
      <c r="D51" s="38" t="s">
        <v>37</v>
      </c>
      <c r="E51" s="39">
        <v>0</v>
      </c>
      <c r="F51" s="19">
        <v>0</v>
      </c>
      <c r="G51" s="11">
        <f t="shared" ref="G51:G53" si="12">$E51*F51</f>
        <v>0</v>
      </c>
      <c r="H51" s="19">
        <v>0</v>
      </c>
      <c r="I51" s="11">
        <f t="shared" ref="I51:I53" si="13">$E51*H51</f>
        <v>0</v>
      </c>
      <c r="J51" s="19">
        <v>0</v>
      </c>
      <c r="K51" s="11">
        <f>$E51*J51*$S$2</f>
        <v>0</v>
      </c>
      <c r="L51" s="19">
        <v>0</v>
      </c>
      <c r="M51" s="11">
        <f>$E51*L51*($S$2^2)</f>
        <v>0</v>
      </c>
      <c r="N51" s="19">
        <v>0</v>
      </c>
      <c r="O51" s="11">
        <f>$E51*N51*($S$2^3)</f>
        <v>0</v>
      </c>
      <c r="P51" s="19">
        <v>0</v>
      </c>
      <c r="Q51" s="11">
        <f>$E51*P51*($S$2^4)</f>
        <v>0</v>
      </c>
      <c r="R51" s="21">
        <f t="shared" ref="R51:S53" si="14">F51+H51+J51+L51+N51+P51</f>
        <v>0</v>
      </c>
      <c r="S51" s="49">
        <f t="shared" si="14"/>
        <v>0</v>
      </c>
    </row>
    <row r="52" spans="1:19" x14ac:dyDescent="0.25">
      <c r="A52" s="6"/>
      <c r="B52" s="38" t="s">
        <v>44</v>
      </c>
      <c r="C52" s="38"/>
      <c r="D52" s="38" t="s">
        <v>37</v>
      </c>
      <c r="E52" s="39">
        <v>0</v>
      </c>
      <c r="F52" s="19">
        <v>0</v>
      </c>
      <c r="G52" s="11">
        <f t="shared" si="12"/>
        <v>0</v>
      </c>
      <c r="H52" s="19">
        <v>0</v>
      </c>
      <c r="I52" s="11">
        <f t="shared" si="13"/>
        <v>0</v>
      </c>
      <c r="J52" s="19">
        <v>0</v>
      </c>
      <c r="K52" s="11">
        <f>$E52*J52*$S$2</f>
        <v>0</v>
      </c>
      <c r="L52" s="19">
        <v>0</v>
      </c>
      <c r="M52" s="11">
        <f>$E52*L52*($S$2^2)</f>
        <v>0</v>
      </c>
      <c r="N52" s="19">
        <v>0</v>
      </c>
      <c r="O52" s="11">
        <f>$E52*N52*($S$2^3)</f>
        <v>0</v>
      </c>
      <c r="P52" s="19">
        <v>0</v>
      </c>
      <c r="Q52" s="11">
        <f>$E52*P52*($S$2^4)</f>
        <v>0</v>
      </c>
      <c r="R52" s="21">
        <f t="shared" si="14"/>
        <v>0</v>
      </c>
      <c r="S52" s="49">
        <f t="shared" si="14"/>
        <v>0</v>
      </c>
    </row>
    <row r="53" spans="1:19" ht="15.75" thickBot="1" x14ac:dyDescent="0.3">
      <c r="A53" s="6"/>
      <c r="B53" s="38" t="s">
        <v>45</v>
      </c>
      <c r="C53" s="38"/>
      <c r="D53" s="38" t="s">
        <v>37</v>
      </c>
      <c r="E53" s="39">
        <v>0</v>
      </c>
      <c r="F53" s="19">
        <v>0</v>
      </c>
      <c r="G53" s="11">
        <f t="shared" si="12"/>
        <v>0</v>
      </c>
      <c r="H53" s="19">
        <v>0</v>
      </c>
      <c r="I53" s="11">
        <f t="shared" si="13"/>
        <v>0</v>
      </c>
      <c r="J53" s="19">
        <v>0</v>
      </c>
      <c r="K53" s="11">
        <f>$E53*J53*$S$2</f>
        <v>0</v>
      </c>
      <c r="L53" s="19">
        <v>0</v>
      </c>
      <c r="M53" s="11">
        <f>$E53*L53*($S$2^2)</f>
        <v>0</v>
      </c>
      <c r="N53" s="19">
        <v>0</v>
      </c>
      <c r="O53" s="11">
        <f>$E53*N53*($S$2^3)</f>
        <v>0</v>
      </c>
      <c r="P53" s="19">
        <v>0</v>
      </c>
      <c r="Q53" s="11">
        <f>$E53*P53*($S$2^4)</f>
        <v>0</v>
      </c>
      <c r="R53" s="21">
        <f t="shared" si="14"/>
        <v>0</v>
      </c>
      <c r="S53" s="49">
        <f t="shared" si="14"/>
        <v>0</v>
      </c>
    </row>
    <row r="54" spans="1:19" ht="15.75" thickBot="1" x14ac:dyDescent="0.3">
      <c r="A54" s="6"/>
      <c r="B54" s="27" t="s">
        <v>13</v>
      </c>
      <c r="C54" s="27"/>
      <c r="D54" s="27"/>
      <c r="E54" s="28"/>
      <c r="F54" s="13"/>
      <c r="G54" s="14">
        <f>SUM(G51:G53)</f>
        <v>0</v>
      </c>
      <c r="H54" s="13"/>
      <c r="I54" s="14">
        <f>SUM(I51:I53)</f>
        <v>0</v>
      </c>
      <c r="J54" s="13"/>
      <c r="K54" s="14">
        <f>SUM(K51:K53)</f>
        <v>0</v>
      </c>
      <c r="L54" s="13"/>
      <c r="M54" s="14">
        <f>SUM(M51:M53)</f>
        <v>0</v>
      </c>
      <c r="N54" s="13"/>
      <c r="O54" s="14">
        <f>SUM(O51:O53)</f>
        <v>0</v>
      </c>
      <c r="P54" s="13"/>
      <c r="Q54" s="14">
        <f>SUM(Q51:Q53)</f>
        <v>0</v>
      </c>
      <c r="R54" s="22"/>
      <c r="S54" s="50">
        <f>SUM(S51:S53)</f>
        <v>0</v>
      </c>
    </row>
    <row r="55" spans="1:19" x14ac:dyDescent="0.25">
      <c r="A55" s="6"/>
      <c r="B55" s="40"/>
      <c r="C55" s="41"/>
      <c r="D55" s="41"/>
      <c r="E55" s="42"/>
      <c r="F55" s="65"/>
      <c r="G55" s="66"/>
      <c r="H55" s="67"/>
      <c r="I55" s="66"/>
      <c r="J55" s="65"/>
      <c r="K55" s="66"/>
      <c r="L55" s="67"/>
      <c r="M55" s="66"/>
      <c r="N55" s="65"/>
      <c r="O55" s="66"/>
      <c r="P55" s="67"/>
      <c r="Q55" s="66"/>
      <c r="R55" s="70"/>
      <c r="S55" s="69"/>
    </row>
    <row r="56" spans="1:19" x14ac:dyDescent="0.25">
      <c r="A56" s="9"/>
      <c r="B56" s="43" t="s">
        <v>5</v>
      </c>
      <c r="C56" s="41"/>
      <c r="D56" s="41"/>
      <c r="E56" s="42"/>
      <c r="F56" s="62"/>
      <c r="G56" s="60"/>
      <c r="H56" s="61"/>
      <c r="I56" s="60"/>
      <c r="J56" s="62"/>
      <c r="K56" s="60"/>
      <c r="L56" s="61"/>
      <c r="M56" s="60"/>
      <c r="N56" s="62"/>
      <c r="O56" s="60"/>
      <c r="P56" s="61"/>
      <c r="Q56" s="60"/>
      <c r="R56" s="63"/>
      <c r="S56" s="64"/>
    </row>
    <row r="57" spans="1:19" x14ac:dyDescent="0.25">
      <c r="A57" s="6"/>
      <c r="B57" s="38" t="s">
        <v>24</v>
      </c>
      <c r="C57" s="38"/>
      <c r="D57" s="38" t="s">
        <v>37</v>
      </c>
      <c r="E57" s="39">
        <v>0</v>
      </c>
      <c r="F57" s="19">
        <v>0</v>
      </c>
      <c r="G57" s="11">
        <f t="shared" ref="G57:G61" si="15">$E57*F57</f>
        <v>0</v>
      </c>
      <c r="H57" s="19">
        <v>0</v>
      </c>
      <c r="I57" s="11">
        <f t="shared" ref="I57:I61" si="16">$E57*H57</f>
        <v>0</v>
      </c>
      <c r="J57" s="19">
        <v>0</v>
      </c>
      <c r="K57" s="11">
        <f>$E57*J57*$S$2</f>
        <v>0</v>
      </c>
      <c r="L57" s="19">
        <v>0</v>
      </c>
      <c r="M57" s="11">
        <f>$E57*L57*($S$2^2)</f>
        <v>0</v>
      </c>
      <c r="N57" s="19">
        <v>0</v>
      </c>
      <c r="O57" s="11">
        <f>$E57*N57*($S$2^3)</f>
        <v>0</v>
      </c>
      <c r="P57" s="19">
        <v>0</v>
      </c>
      <c r="Q57" s="11">
        <f>$E57*P57*($S$2^4)</f>
        <v>0</v>
      </c>
      <c r="R57" s="21">
        <f t="shared" ref="R57:S61" si="17">F57+H57+J57+L57+N57+P57</f>
        <v>0</v>
      </c>
      <c r="S57" s="49">
        <f t="shared" si="17"/>
        <v>0</v>
      </c>
    </row>
    <row r="58" spans="1:19" x14ac:dyDescent="0.25">
      <c r="A58" s="6"/>
      <c r="B58" s="38" t="s">
        <v>47</v>
      </c>
      <c r="C58" s="38"/>
      <c r="D58" s="38" t="s">
        <v>37</v>
      </c>
      <c r="E58" s="39">
        <v>0</v>
      </c>
      <c r="F58" s="19">
        <v>0</v>
      </c>
      <c r="G58" s="11">
        <f t="shared" si="15"/>
        <v>0</v>
      </c>
      <c r="H58" s="19">
        <v>0</v>
      </c>
      <c r="I58" s="11">
        <f t="shared" si="16"/>
        <v>0</v>
      </c>
      <c r="J58" s="19">
        <v>0</v>
      </c>
      <c r="K58" s="11">
        <f>$E58*J58*$S$2</f>
        <v>0</v>
      </c>
      <c r="L58" s="19">
        <v>0</v>
      </c>
      <c r="M58" s="11">
        <f>$E58*L58*($S$2^2)</f>
        <v>0</v>
      </c>
      <c r="N58" s="19">
        <v>0</v>
      </c>
      <c r="O58" s="11">
        <f>$E58*N58*($S$2^3)</f>
        <v>0</v>
      </c>
      <c r="P58" s="19">
        <v>0</v>
      </c>
      <c r="Q58" s="11">
        <f>$E58*P58*($S$2^4)</f>
        <v>0</v>
      </c>
      <c r="R58" s="21">
        <f t="shared" si="17"/>
        <v>0</v>
      </c>
      <c r="S58" s="49">
        <f t="shared" si="17"/>
        <v>0</v>
      </c>
    </row>
    <row r="59" spans="1:19" x14ac:dyDescent="0.25">
      <c r="A59" s="6"/>
      <c r="B59" s="38" t="s">
        <v>48</v>
      </c>
      <c r="C59" s="38"/>
      <c r="D59" s="38" t="s">
        <v>37</v>
      </c>
      <c r="E59" s="39">
        <v>0</v>
      </c>
      <c r="F59" s="19">
        <v>0</v>
      </c>
      <c r="G59" s="11">
        <f t="shared" si="15"/>
        <v>0</v>
      </c>
      <c r="H59" s="19">
        <v>0</v>
      </c>
      <c r="I59" s="11">
        <f t="shared" si="16"/>
        <v>0</v>
      </c>
      <c r="J59" s="19">
        <v>0</v>
      </c>
      <c r="K59" s="11">
        <f>$E59*J59*$S$2</f>
        <v>0</v>
      </c>
      <c r="L59" s="19">
        <v>0</v>
      </c>
      <c r="M59" s="11">
        <f>$E59*L59*($S$2^2)</f>
        <v>0</v>
      </c>
      <c r="N59" s="19">
        <v>0</v>
      </c>
      <c r="O59" s="11">
        <f>$E59*N59*($S$2^3)</f>
        <v>0</v>
      </c>
      <c r="P59" s="19">
        <v>0</v>
      </c>
      <c r="Q59" s="11">
        <f>$E59*P59*($S$2^4)</f>
        <v>0</v>
      </c>
      <c r="R59" s="21">
        <f t="shared" si="17"/>
        <v>0</v>
      </c>
      <c r="S59" s="49">
        <f t="shared" si="17"/>
        <v>0</v>
      </c>
    </row>
    <row r="60" spans="1:19" x14ac:dyDescent="0.25">
      <c r="A60" s="6"/>
      <c r="B60" s="38" t="s">
        <v>49</v>
      </c>
      <c r="C60" s="38"/>
      <c r="D60" s="38" t="s">
        <v>37</v>
      </c>
      <c r="E60" s="39">
        <v>0</v>
      </c>
      <c r="F60" s="19">
        <v>0</v>
      </c>
      <c r="G60" s="11">
        <f t="shared" si="15"/>
        <v>0</v>
      </c>
      <c r="H60" s="19">
        <v>0</v>
      </c>
      <c r="I60" s="11">
        <f t="shared" si="16"/>
        <v>0</v>
      </c>
      <c r="J60" s="19">
        <v>0</v>
      </c>
      <c r="K60" s="11">
        <f>$E60*J60*$S$2</f>
        <v>0</v>
      </c>
      <c r="L60" s="19">
        <v>0</v>
      </c>
      <c r="M60" s="11">
        <f>$E60*L60*($S$2^2)</f>
        <v>0</v>
      </c>
      <c r="N60" s="19">
        <v>0</v>
      </c>
      <c r="O60" s="11">
        <f>$E60*N60*($S$2^3)</f>
        <v>0</v>
      </c>
      <c r="P60" s="19">
        <v>0</v>
      </c>
      <c r="Q60" s="11">
        <f>$E60*P60*($S$2^4)</f>
        <v>0</v>
      </c>
      <c r="R60" s="21">
        <f t="shared" si="17"/>
        <v>0</v>
      </c>
      <c r="S60" s="49">
        <f t="shared" si="17"/>
        <v>0</v>
      </c>
    </row>
    <row r="61" spans="1:19" ht="15.75" thickBot="1" x14ac:dyDescent="0.3">
      <c r="A61" s="8"/>
      <c r="B61" s="38" t="s">
        <v>50</v>
      </c>
      <c r="C61" s="38"/>
      <c r="D61" s="38" t="s">
        <v>37</v>
      </c>
      <c r="E61" s="39">
        <v>0</v>
      </c>
      <c r="F61" s="19">
        <v>0</v>
      </c>
      <c r="G61" s="11">
        <f t="shared" si="15"/>
        <v>0</v>
      </c>
      <c r="H61" s="19">
        <v>0</v>
      </c>
      <c r="I61" s="11">
        <f t="shared" si="16"/>
        <v>0</v>
      </c>
      <c r="J61" s="19">
        <v>0</v>
      </c>
      <c r="K61" s="11">
        <f>$E61*J61*$S$2</f>
        <v>0</v>
      </c>
      <c r="L61" s="19">
        <v>0</v>
      </c>
      <c r="M61" s="11">
        <f>$E61*L61*($S$2^2)</f>
        <v>0</v>
      </c>
      <c r="N61" s="19">
        <v>0</v>
      </c>
      <c r="O61" s="11">
        <f>$E61*N61*($S$2^3)</f>
        <v>0</v>
      </c>
      <c r="P61" s="19">
        <v>0</v>
      </c>
      <c r="Q61" s="11">
        <f>$E61*P61*($S$2^4)</f>
        <v>0</v>
      </c>
      <c r="R61" s="21">
        <f t="shared" si="17"/>
        <v>0</v>
      </c>
      <c r="S61" s="49">
        <f t="shared" si="17"/>
        <v>0</v>
      </c>
    </row>
    <row r="62" spans="1:19" ht="15.75" thickBot="1" x14ac:dyDescent="0.3">
      <c r="A62" s="8"/>
      <c r="B62" s="27" t="s">
        <v>14</v>
      </c>
      <c r="C62" s="27"/>
      <c r="D62" s="27"/>
      <c r="E62" s="28"/>
      <c r="F62" s="13"/>
      <c r="G62" s="14">
        <f>SUM(G57:G61)</f>
        <v>0</v>
      </c>
      <c r="H62" s="13"/>
      <c r="I62" s="14">
        <f>SUM(I57:I61)</f>
        <v>0</v>
      </c>
      <c r="J62" s="13"/>
      <c r="K62" s="14">
        <f>SUM(K57:K61)</f>
        <v>0</v>
      </c>
      <c r="L62" s="13"/>
      <c r="M62" s="14">
        <f>SUM(M57:M61)</f>
        <v>0</v>
      </c>
      <c r="N62" s="13"/>
      <c r="O62" s="14">
        <f>SUM(O57:O61)</f>
        <v>0</v>
      </c>
      <c r="P62" s="13"/>
      <c r="Q62" s="14">
        <f>SUM(Q57:Q61)</f>
        <v>0</v>
      </c>
      <c r="R62" s="22"/>
      <c r="S62" s="50">
        <f>SUM(S57:S61)</f>
        <v>0</v>
      </c>
    </row>
    <row r="63" spans="1:19" x14ac:dyDescent="0.25">
      <c r="A63" s="8"/>
      <c r="B63" s="40"/>
      <c r="C63" s="41"/>
      <c r="D63" s="41"/>
      <c r="E63" s="42"/>
      <c r="F63" s="65"/>
      <c r="G63" s="66"/>
      <c r="H63" s="67"/>
      <c r="I63" s="66"/>
      <c r="J63" s="65"/>
      <c r="K63" s="66"/>
      <c r="L63" s="67"/>
      <c r="M63" s="66"/>
      <c r="N63" s="65"/>
      <c r="O63" s="66"/>
      <c r="P63" s="67"/>
      <c r="Q63" s="66"/>
      <c r="R63" s="70"/>
      <c r="S63" s="69"/>
    </row>
    <row r="64" spans="1:19" x14ac:dyDescent="0.25">
      <c r="A64" s="6"/>
      <c r="B64" s="43" t="s">
        <v>6</v>
      </c>
      <c r="C64" s="41"/>
      <c r="D64" s="41"/>
      <c r="E64" s="42"/>
      <c r="F64" s="62"/>
      <c r="G64" s="60"/>
      <c r="H64" s="61"/>
      <c r="I64" s="60"/>
      <c r="J64" s="62"/>
      <c r="K64" s="60"/>
      <c r="L64" s="61"/>
      <c r="M64" s="60"/>
      <c r="N64" s="62"/>
      <c r="O64" s="60"/>
      <c r="P64" s="61"/>
      <c r="Q64" s="60"/>
      <c r="R64" s="63"/>
      <c r="S64" s="64"/>
    </row>
    <row r="65" spans="1:19" x14ac:dyDescent="0.25">
      <c r="A65" s="6"/>
      <c r="B65" s="38" t="s">
        <v>53</v>
      </c>
      <c r="C65" s="38"/>
      <c r="D65" s="38" t="s">
        <v>37</v>
      </c>
      <c r="E65" s="39">
        <v>0</v>
      </c>
      <c r="F65" s="19">
        <v>0</v>
      </c>
      <c r="G65" s="11">
        <f t="shared" ref="G65:G68" si="18">$E65*F65</f>
        <v>0</v>
      </c>
      <c r="H65" s="19">
        <v>0</v>
      </c>
      <c r="I65" s="11">
        <f t="shared" ref="I65:I68" si="19">$E65*H65</f>
        <v>0</v>
      </c>
      <c r="J65" s="19">
        <v>0</v>
      </c>
      <c r="K65" s="11">
        <f>$E65*J65*$S$2</f>
        <v>0</v>
      </c>
      <c r="L65" s="19">
        <v>0</v>
      </c>
      <c r="M65" s="11">
        <f>$E65*L65*($S$2^2)</f>
        <v>0</v>
      </c>
      <c r="N65" s="19">
        <v>0</v>
      </c>
      <c r="O65" s="11">
        <f>$E65*N65*($S$2^3)</f>
        <v>0</v>
      </c>
      <c r="P65" s="19">
        <v>0</v>
      </c>
      <c r="Q65" s="11">
        <f>$E65*P65*($S$2^4)</f>
        <v>0</v>
      </c>
      <c r="R65" s="21">
        <f t="shared" ref="R65:S68" si="20">F65+H65+J65+L65+N65+P65</f>
        <v>0</v>
      </c>
      <c r="S65" s="49">
        <f t="shared" si="20"/>
        <v>0</v>
      </c>
    </row>
    <row r="66" spans="1:19" x14ac:dyDescent="0.25">
      <c r="A66" s="6"/>
      <c r="B66" s="38" t="s">
        <v>54</v>
      </c>
      <c r="C66" s="38"/>
      <c r="D66" s="38" t="s">
        <v>37</v>
      </c>
      <c r="E66" s="39">
        <v>0</v>
      </c>
      <c r="F66" s="19">
        <v>0</v>
      </c>
      <c r="G66" s="11">
        <f t="shared" si="18"/>
        <v>0</v>
      </c>
      <c r="H66" s="19">
        <v>0</v>
      </c>
      <c r="I66" s="11">
        <f t="shared" si="19"/>
        <v>0</v>
      </c>
      <c r="J66" s="19">
        <v>0</v>
      </c>
      <c r="K66" s="11">
        <f>$E66*J66*$S$2</f>
        <v>0</v>
      </c>
      <c r="L66" s="19">
        <v>0</v>
      </c>
      <c r="M66" s="11">
        <f>$E66*L66*($S$2^2)</f>
        <v>0</v>
      </c>
      <c r="N66" s="19">
        <v>0</v>
      </c>
      <c r="O66" s="11">
        <f>$E66*N66*($S$2^3)</f>
        <v>0</v>
      </c>
      <c r="P66" s="19">
        <v>0</v>
      </c>
      <c r="Q66" s="11">
        <f>$E66*P66*($S$2^4)</f>
        <v>0</v>
      </c>
      <c r="R66" s="21">
        <f t="shared" si="20"/>
        <v>0</v>
      </c>
      <c r="S66" s="49">
        <f t="shared" si="20"/>
        <v>0</v>
      </c>
    </row>
    <row r="67" spans="1:19" x14ac:dyDescent="0.25">
      <c r="A67" s="6"/>
      <c r="B67" s="38" t="s">
        <v>51</v>
      </c>
      <c r="C67" s="38"/>
      <c r="D67" s="38" t="s">
        <v>37</v>
      </c>
      <c r="E67" s="39">
        <v>0</v>
      </c>
      <c r="F67" s="19">
        <v>0</v>
      </c>
      <c r="G67" s="11">
        <f t="shared" si="18"/>
        <v>0</v>
      </c>
      <c r="H67" s="19">
        <v>0</v>
      </c>
      <c r="I67" s="11">
        <f t="shared" si="19"/>
        <v>0</v>
      </c>
      <c r="J67" s="19">
        <v>0</v>
      </c>
      <c r="K67" s="11">
        <f>$E67*J67*$S$2</f>
        <v>0</v>
      </c>
      <c r="L67" s="19">
        <v>0</v>
      </c>
      <c r="M67" s="11">
        <f>$E67*L67*($S$2^2)</f>
        <v>0</v>
      </c>
      <c r="N67" s="19">
        <v>0</v>
      </c>
      <c r="O67" s="11">
        <f>$E67*N67*($S$2^3)</f>
        <v>0</v>
      </c>
      <c r="P67" s="19">
        <v>0</v>
      </c>
      <c r="Q67" s="11">
        <f>$E67*P67*($S$2^4)</f>
        <v>0</v>
      </c>
      <c r="R67" s="21">
        <f t="shared" si="20"/>
        <v>0</v>
      </c>
      <c r="S67" s="49">
        <f t="shared" si="20"/>
        <v>0</v>
      </c>
    </row>
    <row r="68" spans="1:19" ht="15.75" thickBot="1" x14ac:dyDescent="0.3">
      <c r="A68" s="6"/>
      <c r="B68" s="38" t="s">
        <v>52</v>
      </c>
      <c r="C68" s="38"/>
      <c r="D68" s="38" t="s">
        <v>37</v>
      </c>
      <c r="E68" s="39">
        <v>0</v>
      </c>
      <c r="F68" s="19">
        <v>0</v>
      </c>
      <c r="G68" s="11">
        <f t="shared" si="18"/>
        <v>0</v>
      </c>
      <c r="H68" s="19">
        <v>0</v>
      </c>
      <c r="I68" s="11">
        <f t="shared" si="19"/>
        <v>0</v>
      </c>
      <c r="J68" s="19">
        <v>0</v>
      </c>
      <c r="K68" s="11">
        <f>$E68*J68*$S$2</f>
        <v>0</v>
      </c>
      <c r="L68" s="19">
        <v>0</v>
      </c>
      <c r="M68" s="11">
        <f>$E68*L68*($S$2^2)</f>
        <v>0</v>
      </c>
      <c r="N68" s="19">
        <v>0</v>
      </c>
      <c r="O68" s="11">
        <f>$E68*N68*($S$2^3)</f>
        <v>0</v>
      </c>
      <c r="P68" s="19">
        <v>0</v>
      </c>
      <c r="Q68" s="11">
        <f>$E68*P68*($S$2^4)</f>
        <v>0</v>
      </c>
      <c r="R68" s="21">
        <f t="shared" si="20"/>
        <v>0</v>
      </c>
      <c r="S68" s="49">
        <f t="shared" si="20"/>
        <v>0</v>
      </c>
    </row>
    <row r="69" spans="1:19" ht="15.75" thickBot="1" x14ac:dyDescent="0.3">
      <c r="A69" s="6"/>
      <c r="B69" s="27" t="s">
        <v>15</v>
      </c>
      <c r="C69" s="27"/>
      <c r="D69" s="27"/>
      <c r="E69" s="28"/>
      <c r="F69" s="13"/>
      <c r="G69" s="14">
        <f>SUM(G65:G68)</f>
        <v>0</v>
      </c>
      <c r="H69" s="13"/>
      <c r="I69" s="14">
        <f>SUM(I65:I68)</f>
        <v>0</v>
      </c>
      <c r="J69" s="13"/>
      <c r="K69" s="14">
        <f>SUM(K65:K68)</f>
        <v>0</v>
      </c>
      <c r="L69" s="13"/>
      <c r="M69" s="14">
        <f>SUM(M65:M68)</f>
        <v>0</v>
      </c>
      <c r="N69" s="13"/>
      <c r="O69" s="14">
        <f>SUM(O65:O68)</f>
        <v>0</v>
      </c>
      <c r="P69" s="13"/>
      <c r="Q69" s="14">
        <f>SUM(Q65:Q68)</f>
        <v>0</v>
      </c>
      <c r="R69" s="22"/>
      <c r="S69" s="50">
        <f>SUM(S65:S68)</f>
        <v>0</v>
      </c>
    </row>
    <row r="70" spans="1:19" x14ac:dyDescent="0.25">
      <c r="A70" s="6"/>
      <c r="B70" s="40"/>
      <c r="C70" s="41"/>
      <c r="D70" s="41"/>
      <c r="E70" s="42"/>
      <c r="F70" s="65"/>
      <c r="G70" s="66"/>
      <c r="H70" s="67"/>
      <c r="I70" s="66"/>
      <c r="J70" s="65"/>
      <c r="K70" s="66"/>
      <c r="L70" s="67"/>
      <c r="M70" s="66"/>
      <c r="N70" s="65"/>
      <c r="O70" s="66"/>
      <c r="P70" s="67"/>
      <c r="Q70" s="66"/>
      <c r="R70" s="70"/>
      <c r="S70" s="69"/>
    </row>
    <row r="71" spans="1:19" x14ac:dyDescent="0.25">
      <c r="A71" s="6"/>
      <c r="B71" s="43" t="s">
        <v>7</v>
      </c>
      <c r="C71" s="41"/>
      <c r="D71" s="41"/>
      <c r="E71" s="42"/>
      <c r="F71" s="62"/>
      <c r="G71" s="60"/>
      <c r="H71" s="61"/>
      <c r="I71" s="60"/>
      <c r="J71" s="62"/>
      <c r="K71" s="60"/>
      <c r="L71" s="61"/>
      <c r="M71" s="60"/>
      <c r="N71" s="62"/>
      <c r="O71" s="60"/>
      <c r="P71" s="61"/>
      <c r="Q71" s="60"/>
      <c r="R71" s="63"/>
      <c r="S71" s="64"/>
    </row>
    <row r="72" spans="1:19" ht="30" x14ac:dyDescent="0.25">
      <c r="A72" s="6"/>
      <c r="B72" s="38" t="s">
        <v>55</v>
      </c>
      <c r="C72" s="38"/>
      <c r="D72" s="38" t="s">
        <v>37</v>
      </c>
      <c r="E72" s="39">
        <v>0</v>
      </c>
      <c r="F72" s="19">
        <v>0</v>
      </c>
      <c r="G72" s="11">
        <f t="shared" ref="G72:G74" si="21">$E72*F72</f>
        <v>0</v>
      </c>
      <c r="H72" s="19">
        <v>0</v>
      </c>
      <c r="I72" s="11">
        <f t="shared" ref="I72:I74" si="22">$E72*H72</f>
        <v>0</v>
      </c>
      <c r="J72" s="19">
        <v>0</v>
      </c>
      <c r="K72" s="11">
        <f>$E72*J72*$S$2</f>
        <v>0</v>
      </c>
      <c r="L72" s="19">
        <v>0</v>
      </c>
      <c r="M72" s="11">
        <f>$E72*L72*($S$2^2)</f>
        <v>0</v>
      </c>
      <c r="N72" s="19">
        <v>0</v>
      </c>
      <c r="O72" s="11">
        <f>$E72*N72*($S$2^3)</f>
        <v>0</v>
      </c>
      <c r="P72" s="19">
        <v>0</v>
      </c>
      <c r="Q72" s="11">
        <f>$E72*P72*($S$2^4)</f>
        <v>0</v>
      </c>
      <c r="R72" s="21">
        <f t="shared" ref="R72:S74" si="23">F72+H72+J72+L72+N72+P72</f>
        <v>0</v>
      </c>
      <c r="S72" s="49">
        <f t="shared" si="23"/>
        <v>0</v>
      </c>
    </row>
    <row r="73" spans="1:19" x14ac:dyDescent="0.25">
      <c r="A73" s="6"/>
      <c r="B73" s="38" t="s">
        <v>56</v>
      </c>
      <c r="C73" s="38"/>
      <c r="D73" s="38" t="s">
        <v>37</v>
      </c>
      <c r="E73" s="39">
        <v>0</v>
      </c>
      <c r="F73" s="19">
        <v>0</v>
      </c>
      <c r="G73" s="11">
        <f t="shared" si="21"/>
        <v>0</v>
      </c>
      <c r="H73" s="19">
        <v>0</v>
      </c>
      <c r="I73" s="11">
        <f t="shared" si="22"/>
        <v>0</v>
      </c>
      <c r="J73" s="19">
        <v>0</v>
      </c>
      <c r="K73" s="11">
        <f>$E73*J73*$S$2</f>
        <v>0</v>
      </c>
      <c r="L73" s="19">
        <v>0</v>
      </c>
      <c r="M73" s="11">
        <f>$E73*L73*($S$2^2)</f>
        <v>0</v>
      </c>
      <c r="N73" s="19">
        <v>0</v>
      </c>
      <c r="O73" s="11">
        <f>$E73*N73*($S$2^3)</f>
        <v>0</v>
      </c>
      <c r="P73" s="19">
        <v>0</v>
      </c>
      <c r="Q73" s="11">
        <f>$E73*P73*($S$2^4)</f>
        <v>0</v>
      </c>
      <c r="R73" s="21">
        <f t="shared" si="23"/>
        <v>0</v>
      </c>
      <c r="S73" s="49">
        <f t="shared" si="23"/>
        <v>0</v>
      </c>
    </row>
    <row r="74" spans="1:19" ht="15.75" thickBot="1" x14ac:dyDescent="0.3">
      <c r="A74" s="6"/>
      <c r="B74" s="38" t="s">
        <v>57</v>
      </c>
      <c r="C74" s="38"/>
      <c r="D74" s="38" t="s">
        <v>37</v>
      </c>
      <c r="E74" s="39">
        <v>0</v>
      </c>
      <c r="F74" s="19">
        <v>0</v>
      </c>
      <c r="G74" s="11">
        <f t="shared" si="21"/>
        <v>0</v>
      </c>
      <c r="H74" s="19">
        <v>0</v>
      </c>
      <c r="I74" s="11">
        <f t="shared" si="22"/>
        <v>0</v>
      </c>
      <c r="J74" s="19">
        <v>0</v>
      </c>
      <c r="K74" s="11">
        <f>$E74*J74*$S$2</f>
        <v>0</v>
      </c>
      <c r="L74" s="19">
        <v>0</v>
      </c>
      <c r="M74" s="11">
        <f>$E74*L74*($S$2^2)</f>
        <v>0</v>
      </c>
      <c r="N74" s="19">
        <v>0</v>
      </c>
      <c r="O74" s="11">
        <f>$E74*N74*($S$2^3)</f>
        <v>0</v>
      </c>
      <c r="P74" s="19">
        <v>0</v>
      </c>
      <c r="Q74" s="11">
        <f>$E74*P74*($S$2^4)</f>
        <v>0</v>
      </c>
      <c r="R74" s="21">
        <f t="shared" si="23"/>
        <v>0</v>
      </c>
      <c r="S74" s="49">
        <f t="shared" si="23"/>
        <v>0</v>
      </c>
    </row>
    <row r="75" spans="1:19" ht="15.75" thickBot="1" x14ac:dyDescent="0.3">
      <c r="B75" s="27" t="s">
        <v>16</v>
      </c>
      <c r="C75" s="27"/>
      <c r="D75" s="27"/>
      <c r="E75" s="28"/>
      <c r="F75" s="13"/>
      <c r="G75" s="14">
        <f>SUM(G72:G74)</f>
        <v>0</v>
      </c>
      <c r="H75" s="13"/>
      <c r="I75" s="14">
        <f>SUM(I72:I74)</f>
        <v>0</v>
      </c>
      <c r="J75" s="13"/>
      <c r="K75" s="14">
        <f>SUM(K72:K74)</f>
        <v>0</v>
      </c>
      <c r="L75" s="13"/>
      <c r="M75" s="14">
        <f>SUM(M72:M74)</f>
        <v>0</v>
      </c>
      <c r="N75" s="13"/>
      <c r="O75" s="14">
        <f>SUM(O72:O74)</f>
        <v>0</v>
      </c>
      <c r="P75" s="13"/>
      <c r="Q75" s="14">
        <f>SUM(Q72:Q74)</f>
        <v>0</v>
      </c>
      <c r="R75" s="22"/>
      <c r="S75" s="50">
        <f>SUM(S72:S74)</f>
        <v>0</v>
      </c>
    </row>
    <row r="76" spans="1:19" x14ac:dyDescent="0.25">
      <c r="B76" s="40"/>
      <c r="C76" s="44"/>
      <c r="D76" s="44"/>
      <c r="E76" s="45"/>
      <c r="F76" s="65"/>
      <c r="G76" s="66"/>
      <c r="H76" s="67"/>
      <c r="I76" s="66"/>
      <c r="J76" s="65"/>
      <c r="K76" s="66"/>
      <c r="L76" s="67"/>
      <c r="M76" s="66"/>
      <c r="N76" s="65"/>
      <c r="O76" s="66"/>
      <c r="P76" s="67"/>
      <c r="Q76" s="66"/>
      <c r="R76" s="70"/>
      <c r="S76" s="69"/>
    </row>
    <row r="77" spans="1:19" x14ac:dyDescent="0.25">
      <c r="B77" s="43" t="s">
        <v>82</v>
      </c>
      <c r="C77" s="41"/>
      <c r="D77" s="41"/>
      <c r="E77" s="42"/>
      <c r="F77" s="62"/>
      <c r="G77" s="60"/>
      <c r="H77" s="61"/>
      <c r="I77" s="60"/>
      <c r="J77" s="62"/>
      <c r="K77" s="60"/>
      <c r="L77" s="61"/>
      <c r="M77" s="60"/>
      <c r="N77" s="62"/>
      <c r="O77" s="60"/>
      <c r="P77" s="61"/>
      <c r="Q77" s="60"/>
      <c r="R77" s="63"/>
      <c r="S77" s="64"/>
    </row>
    <row r="78" spans="1:19" x14ac:dyDescent="0.25">
      <c r="A78" s="6"/>
      <c r="B78" s="38" t="s">
        <v>62</v>
      </c>
      <c r="C78" s="38" t="s">
        <v>46</v>
      </c>
      <c r="D78" s="38" t="s">
        <v>37</v>
      </c>
      <c r="E78" s="39">
        <v>0</v>
      </c>
      <c r="F78" s="19">
        <v>0</v>
      </c>
      <c r="G78" s="11">
        <f t="shared" ref="G78:G106" si="24">$E78*F78</f>
        <v>0</v>
      </c>
      <c r="H78" s="19">
        <v>0</v>
      </c>
      <c r="I78" s="11">
        <f t="shared" ref="I78:I106" si="25">$E78*H78</f>
        <v>0</v>
      </c>
      <c r="J78" s="19">
        <v>0</v>
      </c>
      <c r="K78" s="11">
        <f>$E78*J78*$S$2</f>
        <v>0</v>
      </c>
      <c r="L78" s="19">
        <v>0</v>
      </c>
      <c r="M78" s="11">
        <f>$E78*L78*($S$2^2)</f>
        <v>0</v>
      </c>
      <c r="N78" s="19">
        <v>0</v>
      </c>
      <c r="O78" s="11">
        <f>$E78*N78*($S$2^3)</f>
        <v>0</v>
      </c>
      <c r="P78" s="19">
        <v>0</v>
      </c>
      <c r="Q78" s="11">
        <f>$E78*P78*($S$2^4)</f>
        <v>0</v>
      </c>
      <c r="R78" s="21">
        <f t="shared" ref="R78:S106" si="26">F78+H78+J78+L78+N78+P78</f>
        <v>0</v>
      </c>
      <c r="S78" s="49">
        <f t="shared" si="26"/>
        <v>0</v>
      </c>
    </row>
    <row r="79" spans="1:19" x14ac:dyDescent="0.25">
      <c r="A79" s="6"/>
      <c r="B79" s="38" t="s">
        <v>62</v>
      </c>
      <c r="C79" s="38" t="s">
        <v>46</v>
      </c>
      <c r="D79" s="38" t="s">
        <v>37</v>
      </c>
      <c r="E79" s="39">
        <v>0</v>
      </c>
      <c r="F79" s="19">
        <v>0</v>
      </c>
      <c r="G79" s="11">
        <f t="shared" si="24"/>
        <v>0</v>
      </c>
      <c r="H79" s="19">
        <v>0</v>
      </c>
      <c r="I79" s="11">
        <f t="shared" si="25"/>
        <v>0</v>
      </c>
      <c r="J79" s="19">
        <v>0</v>
      </c>
      <c r="K79" s="11">
        <f>$E79*J79*$S$2</f>
        <v>0</v>
      </c>
      <c r="L79" s="19">
        <v>0</v>
      </c>
      <c r="M79" s="11">
        <f>$E79*L79*($S$2^2)</f>
        <v>0</v>
      </c>
      <c r="N79" s="19">
        <v>0</v>
      </c>
      <c r="O79" s="11">
        <f>$E79*N79*($S$2^3)</f>
        <v>0</v>
      </c>
      <c r="P79" s="19">
        <v>0</v>
      </c>
      <c r="Q79" s="11">
        <f>$E79*P79*($S$2^4)</f>
        <v>0</v>
      </c>
      <c r="R79" s="21">
        <f t="shared" si="26"/>
        <v>0</v>
      </c>
      <c r="S79" s="49">
        <f t="shared" si="26"/>
        <v>0</v>
      </c>
    </row>
    <row r="80" spans="1:19" x14ac:dyDescent="0.25">
      <c r="A80" s="6"/>
      <c r="B80" s="38" t="s">
        <v>62</v>
      </c>
      <c r="C80" s="38" t="s">
        <v>46</v>
      </c>
      <c r="D80" s="38" t="s">
        <v>37</v>
      </c>
      <c r="E80" s="39">
        <v>0</v>
      </c>
      <c r="F80" s="19">
        <v>0</v>
      </c>
      <c r="G80" s="11">
        <f t="shared" si="24"/>
        <v>0</v>
      </c>
      <c r="H80" s="19">
        <v>0</v>
      </c>
      <c r="I80" s="11">
        <f t="shared" si="25"/>
        <v>0</v>
      </c>
      <c r="J80" s="19">
        <v>0</v>
      </c>
      <c r="K80" s="11">
        <f>$E80*J80*$S$2</f>
        <v>0</v>
      </c>
      <c r="L80" s="19">
        <v>0</v>
      </c>
      <c r="M80" s="11">
        <f>$E80*L80*($S$2^2)</f>
        <v>0</v>
      </c>
      <c r="N80" s="19">
        <v>0</v>
      </c>
      <c r="O80" s="11">
        <f>$E80*N80*($S$2^3)</f>
        <v>0</v>
      </c>
      <c r="P80" s="19">
        <v>0</v>
      </c>
      <c r="Q80" s="11">
        <f>$E80*P80*($S$2^4)</f>
        <v>0</v>
      </c>
      <c r="R80" s="21">
        <f t="shared" si="26"/>
        <v>0</v>
      </c>
      <c r="S80" s="49">
        <f t="shared" si="26"/>
        <v>0</v>
      </c>
    </row>
    <row r="81" spans="1:19" x14ac:dyDescent="0.25">
      <c r="A81" s="6"/>
      <c r="B81" s="38" t="s">
        <v>62</v>
      </c>
      <c r="C81" s="38" t="s">
        <v>46</v>
      </c>
      <c r="D81" s="38" t="s">
        <v>37</v>
      </c>
      <c r="E81" s="39">
        <v>0</v>
      </c>
      <c r="F81" s="19">
        <v>0</v>
      </c>
      <c r="G81" s="11">
        <f t="shared" si="24"/>
        <v>0</v>
      </c>
      <c r="H81" s="19">
        <v>0</v>
      </c>
      <c r="I81" s="11">
        <f t="shared" si="25"/>
        <v>0</v>
      </c>
      <c r="J81" s="19">
        <v>0</v>
      </c>
      <c r="K81" s="11">
        <f>$E81*J81*$S$2</f>
        <v>0</v>
      </c>
      <c r="L81" s="19">
        <v>0</v>
      </c>
      <c r="M81" s="11">
        <f>$E81*L81*($S$2^2)</f>
        <v>0</v>
      </c>
      <c r="N81" s="19">
        <v>0</v>
      </c>
      <c r="O81" s="11">
        <f>$E81*N81*($S$2^3)</f>
        <v>0</v>
      </c>
      <c r="P81" s="19">
        <v>0</v>
      </c>
      <c r="Q81" s="11">
        <f>$E81*P81*($S$2^4)</f>
        <v>0</v>
      </c>
      <c r="R81" s="21">
        <f t="shared" si="26"/>
        <v>0</v>
      </c>
      <c r="S81" s="49">
        <f t="shared" si="26"/>
        <v>0</v>
      </c>
    </row>
    <row r="82" spans="1:19" x14ac:dyDescent="0.25">
      <c r="A82" s="6"/>
      <c r="B82" s="38" t="s">
        <v>62</v>
      </c>
      <c r="C82" s="38" t="s">
        <v>46</v>
      </c>
      <c r="D82" s="38" t="s">
        <v>37</v>
      </c>
      <c r="E82" s="39">
        <v>0</v>
      </c>
      <c r="F82" s="19">
        <v>0</v>
      </c>
      <c r="G82" s="11">
        <f t="shared" si="24"/>
        <v>0</v>
      </c>
      <c r="H82" s="19">
        <v>0</v>
      </c>
      <c r="I82" s="11">
        <f t="shared" si="25"/>
        <v>0</v>
      </c>
      <c r="J82" s="19">
        <v>0</v>
      </c>
      <c r="K82" s="11">
        <f>$E82*J82*$S$2</f>
        <v>0</v>
      </c>
      <c r="L82" s="19">
        <v>0</v>
      </c>
      <c r="M82" s="11">
        <f>$E82*L82*($S$2^2)</f>
        <v>0</v>
      </c>
      <c r="N82" s="19">
        <v>0</v>
      </c>
      <c r="O82" s="11">
        <f>$E82*N82*($S$2^3)</f>
        <v>0</v>
      </c>
      <c r="P82" s="19">
        <v>0</v>
      </c>
      <c r="Q82" s="11">
        <f>$E82*P82*($S$2^4)</f>
        <v>0</v>
      </c>
      <c r="R82" s="21">
        <f t="shared" si="26"/>
        <v>0</v>
      </c>
      <c r="S82" s="49">
        <f t="shared" si="26"/>
        <v>0</v>
      </c>
    </row>
    <row r="83" spans="1:19" x14ac:dyDescent="0.25">
      <c r="A83" s="6"/>
      <c r="B83" s="38" t="s">
        <v>62</v>
      </c>
      <c r="C83" s="38" t="s">
        <v>46</v>
      </c>
      <c r="D83" s="38" t="s">
        <v>37</v>
      </c>
      <c r="E83" s="39">
        <v>0</v>
      </c>
      <c r="F83" s="19">
        <v>0</v>
      </c>
      <c r="G83" s="11">
        <f t="shared" si="24"/>
        <v>0</v>
      </c>
      <c r="H83" s="19">
        <v>0</v>
      </c>
      <c r="I83" s="11">
        <f t="shared" si="25"/>
        <v>0</v>
      </c>
      <c r="J83" s="19">
        <v>0</v>
      </c>
      <c r="K83" s="11">
        <f>$E83*J83*$S$2</f>
        <v>0</v>
      </c>
      <c r="L83" s="19">
        <v>0</v>
      </c>
      <c r="M83" s="11">
        <f>$E83*L83*($S$2^2)</f>
        <v>0</v>
      </c>
      <c r="N83" s="19">
        <v>0</v>
      </c>
      <c r="O83" s="11">
        <f>$E83*N83*($S$2^3)</f>
        <v>0</v>
      </c>
      <c r="P83" s="19">
        <v>0</v>
      </c>
      <c r="Q83" s="11">
        <f>$E83*P83*($S$2^4)</f>
        <v>0</v>
      </c>
      <c r="R83" s="21">
        <f t="shared" si="26"/>
        <v>0</v>
      </c>
      <c r="S83" s="49">
        <f t="shared" si="26"/>
        <v>0</v>
      </c>
    </row>
    <row r="84" spans="1:19" x14ac:dyDescent="0.25">
      <c r="A84" s="6"/>
      <c r="B84" s="38" t="s">
        <v>58</v>
      </c>
      <c r="C84" s="38" t="s">
        <v>63</v>
      </c>
      <c r="D84" s="38" t="s">
        <v>37</v>
      </c>
      <c r="E84" s="39">
        <v>0</v>
      </c>
      <c r="F84" s="19">
        <v>0</v>
      </c>
      <c r="G84" s="11">
        <f t="shared" si="24"/>
        <v>0</v>
      </c>
      <c r="H84" s="19">
        <v>0</v>
      </c>
      <c r="I84" s="11">
        <f t="shared" si="25"/>
        <v>0</v>
      </c>
      <c r="J84" s="19">
        <v>0</v>
      </c>
      <c r="K84" s="11">
        <f>$E84*J84*$S$2</f>
        <v>0</v>
      </c>
      <c r="L84" s="19">
        <v>0</v>
      </c>
      <c r="M84" s="11">
        <f>$E84*L84*($S$2^2)</f>
        <v>0</v>
      </c>
      <c r="N84" s="19">
        <v>0</v>
      </c>
      <c r="O84" s="11">
        <f>$E84*N84*($S$2^3)</f>
        <v>0</v>
      </c>
      <c r="P84" s="19">
        <v>0</v>
      </c>
      <c r="Q84" s="11">
        <f>$E84*P84*($S$2^4)</f>
        <v>0</v>
      </c>
      <c r="R84" s="21">
        <f t="shared" si="26"/>
        <v>0</v>
      </c>
      <c r="S84" s="49">
        <f t="shared" si="26"/>
        <v>0</v>
      </c>
    </row>
    <row r="85" spans="1:19" x14ac:dyDescent="0.25">
      <c r="A85" s="6"/>
      <c r="B85" s="38" t="s">
        <v>58</v>
      </c>
      <c r="C85" s="38" t="s">
        <v>63</v>
      </c>
      <c r="D85" s="38" t="s">
        <v>37</v>
      </c>
      <c r="E85" s="39">
        <v>0</v>
      </c>
      <c r="F85" s="19">
        <v>0</v>
      </c>
      <c r="G85" s="11">
        <f t="shared" si="24"/>
        <v>0</v>
      </c>
      <c r="H85" s="19">
        <v>0</v>
      </c>
      <c r="I85" s="11">
        <f t="shared" si="25"/>
        <v>0</v>
      </c>
      <c r="J85" s="19">
        <v>0</v>
      </c>
      <c r="K85" s="11">
        <f>$E85*J85*$S$2</f>
        <v>0</v>
      </c>
      <c r="L85" s="19">
        <v>0</v>
      </c>
      <c r="M85" s="11">
        <f>$E85*L85*($S$2^2)</f>
        <v>0</v>
      </c>
      <c r="N85" s="19">
        <v>0</v>
      </c>
      <c r="O85" s="11">
        <f>$E85*N85*($S$2^3)</f>
        <v>0</v>
      </c>
      <c r="P85" s="19">
        <v>0</v>
      </c>
      <c r="Q85" s="11">
        <f>$E85*P85*($S$2^4)</f>
        <v>0</v>
      </c>
      <c r="R85" s="21">
        <f t="shared" si="26"/>
        <v>0</v>
      </c>
      <c r="S85" s="49">
        <f t="shared" si="26"/>
        <v>0</v>
      </c>
    </row>
    <row r="86" spans="1:19" x14ac:dyDescent="0.25">
      <c r="A86" s="6"/>
      <c r="B86" s="38" t="s">
        <v>58</v>
      </c>
      <c r="C86" s="38" t="s">
        <v>63</v>
      </c>
      <c r="D86" s="38" t="s">
        <v>37</v>
      </c>
      <c r="E86" s="39">
        <v>0</v>
      </c>
      <c r="F86" s="19">
        <v>0</v>
      </c>
      <c r="G86" s="11">
        <f t="shared" si="24"/>
        <v>0</v>
      </c>
      <c r="H86" s="19">
        <v>0</v>
      </c>
      <c r="I86" s="11">
        <f t="shared" si="25"/>
        <v>0</v>
      </c>
      <c r="J86" s="19">
        <v>0</v>
      </c>
      <c r="K86" s="11">
        <f>$E86*J86*$S$2</f>
        <v>0</v>
      </c>
      <c r="L86" s="19">
        <v>0</v>
      </c>
      <c r="M86" s="11">
        <f>$E86*L86*($S$2^2)</f>
        <v>0</v>
      </c>
      <c r="N86" s="19">
        <v>0</v>
      </c>
      <c r="O86" s="11">
        <f>$E86*N86*($S$2^3)</f>
        <v>0</v>
      </c>
      <c r="P86" s="19">
        <v>0</v>
      </c>
      <c r="Q86" s="11">
        <f>$E86*P86*($S$2^4)</f>
        <v>0</v>
      </c>
      <c r="R86" s="21">
        <f t="shared" si="26"/>
        <v>0</v>
      </c>
      <c r="S86" s="49">
        <f t="shared" si="26"/>
        <v>0</v>
      </c>
    </row>
    <row r="87" spans="1:19" x14ac:dyDescent="0.25">
      <c r="A87" s="6"/>
      <c r="B87" s="38" t="s">
        <v>58</v>
      </c>
      <c r="C87" s="38" t="s">
        <v>63</v>
      </c>
      <c r="D87" s="38" t="s">
        <v>37</v>
      </c>
      <c r="E87" s="39">
        <v>0</v>
      </c>
      <c r="F87" s="19">
        <v>0</v>
      </c>
      <c r="G87" s="11">
        <f t="shared" si="24"/>
        <v>0</v>
      </c>
      <c r="H87" s="19">
        <v>0</v>
      </c>
      <c r="I87" s="11">
        <f t="shared" si="25"/>
        <v>0</v>
      </c>
      <c r="J87" s="19">
        <v>0</v>
      </c>
      <c r="K87" s="11">
        <f>$E87*J87*$S$2</f>
        <v>0</v>
      </c>
      <c r="L87" s="19">
        <v>0</v>
      </c>
      <c r="M87" s="11">
        <f>$E87*L87*($S$2^2)</f>
        <v>0</v>
      </c>
      <c r="N87" s="19">
        <v>0</v>
      </c>
      <c r="O87" s="11">
        <f>$E87*N87*($S$2^3)</f>
        <v>0</v>
      </c>
      <c r="P87" s="19">
        <v>0</v>
      </c>
      <c r="Q87" s="11">
        <f>$E87*P87*($S$2^4)</f>
        <v>0</v>
      </c>
      <c r="R87" s="21">
        <f t="shared" si="26"/>
        <v>0</v>
      </c>
      <c r="S87" s="49">
        <f t="shared" si="26"/>
        <v>0</v>
      </c>
    </row>
    <row r="88" spans="1:19" x14ac:dyDescent="0.25">
      <c r="A88" s="6"/>
      <c r="B88" s="38" t="s">
        <v>58</v>
      </c>
      <c r="C88" s="38" t="s">
        <v>63</v>
      </c>
      <c r="D88" s="38" t="s">
        <v>37</v>
      </c>
      <c r="E88" s="39">
        <v>0</v>
      </c>
      <c r="F88" s="19">
        <v>0</v>
      </c>
      <c r="G88" s="11">
        <f t="shared" si="24"/>
        <v>0</v>
      </c>
      <c r="H88" s="19">
        <v>0</v>
      </c>
      <c r="I88" s="11">
        <f t="shared" si="25"/>
        <v>0</v>
      </c>
      <c r="J88" s="19">
        <v>0</v>
      </c>
      <c r="K88" s="11">
        <f>$E88*J88*$S$2</f>
        <v>0</v>
      </c>
      <c r="L88" s="19">
        <v>0</v>
      </c>
      <c r="M88" s="11">
        <f>$E88*L88*($S$2^2)</f>
        <v>0</v>
      </c>
      <c r="N88" s="19">
        <v>0</v>
      </c>
      <c r="O88" s="11">
        <f>$E88*N88*($S$2^3)</f>
        <v>0</v>
      </c>
      <c r="P88" s="19">
        <v>0</v>
      </c>
      <c r="Q88" s="11">
        <f>$E88*P88*($S$2^4)</f>
        <v>0</v>
      </c>
      <c r="R88" s="21">
        <f t="shared" si="26"/>
        <v>0</v>
      </c>
      <c r="S88" s="49">
        <f t="shared" si="26"/>
        <v>0</v>
      </c>
    </row>
    <row r="89" spans="1:19" x14ac:dyDescent="0.25">
      <c r="A89" s="6"/>
      <c r="B89" s="38" t="s">
        <v>58</v>
      </c>
      <c r="C89" s="38" t="s">
        <v>63</v>
      </c>
      <c r="D89" s="38" t="s">
        <v>37</v>
      </c>
      <c r="E89" s="39">
        <v>0</v>
      </c>
      <c r="F89" s="19">
        <v>0</v>
      </c>
      <c r="G89" s="11">
        <f t="shared" si="24"/>
        <v>0</v>
      </c>
      <c r="H89" s="19">
        <v>0</v>
      </c>
      <c r="I89" s="11">
        <f t="shared" si="25"/>
        <v>0</v>
      </c>
      <c r="J89" s="19">
        <v>0</v>
      </c>
      <c r="K89" s="11">
        <f>$E89*J89*$S$2</f>
        <v>0</v>
      </c>
      <c r="L89" s="19">
        <v>0</v>
      </c>
      <c r="M89" s="11">
        <f>$E89*L89*($S$2^2)</f>
        <v>0</v>
      </c>
      <c r="N89" s="19">
        <v>0</v>
      </c>
      <c r="O89" s="11">
        <f>$E89*N89*($S$2^3)</f>
        <v>0</v>
      </c>
      <c r="P89" s="19">
        <v>0</v>
      </c>
      <c r="Q89" s="11">
        <f>$E89*P89*($S$2^4)</f>
        <v>0</v>
      </c>
      <c r="R89" s="21">
        <f t="shared" si="26"/>
        <v>0</v>
      </c>
      <c r="S89" s="49">
        <f t="shared" si="26"/>
        <v>0</v>
      </c>
    </row>
    <row r="90" spans="1:19" x14ac:dyDescent="0.25">
      <c r="A90" s="6"/>
      <c r="B90" s="38" t="s">
        <v>58</v>
      </c>
      <c r="C90" s="38" t="s">
        <v>63</v>
      </c>
      <c r="D90" s="38" t="s">
        <v>37</v>
      </c>
      <c r="E90" s="39">
        <v>0</v>
      </c>
      <c r="F90" s="19">
        <v>0</v>
      </c>
      <c r="G90" s="11">
        <f t="shared" si="24"/>
        <v>0</v>
      </c>
      <c r="H90" s="19">
        <v>0</v>
      </c>
      <c r="I90" s="11">
        <f t="shared" si="25"/>
        <v>0</v>
      </c>
      <c r="J90" s="19">
        <v>0</v>
      </c>
      <c r="K90" s="11">
        <f>$E90*J90*$S$2</f>
        <v>0</v>
      </c>
      <c r="L90" s="19">
        <v>0</v>
      </c>
      <c r="M90" s="11">
        <f>$E90*L90*($S$2^2)</f>
        <v>0</v>
      </c>
      <c r="N90" s="19">
        <v>0</v>
      </c>
      <c r="O90" s="11">
        <f>$E90*N90*($S$2^3)</f>
        <v>0</v>
      </c>
      <c r="P90" s="19">
        <v>0</v>
      </c>
      <c r="Q90" s="11">
        <f>$E90*P90*($S$2^4)</f>
        <v>0</v>
      </c>
      <c r="R90" s="21">
        <f t="shared" si="26"/>
        <v>0</v>
      </c>
      <c r="S90" s="49">
        <f t="shared" si="26"/>
        <v>0</v>
      </c>
    </row>
    <row r="91" spans="1:19" x14ac:dyDescent="0.25">
      <c r="A91" s="6"/>
      <c r="B91" s="38" t="s">
        <v>59</v>
      </c>
      <c r="C91" s="38" t="s">
        <v>78</v>
      </c>
      <c r="D91" s="38" t="s">
        <v>37</v>
      </c>
      <c r="E91" s="39">
        <v>0</v>
      </c>
      <c r="F91" s="19">
        <v>0</v>
      </c>
      <c r="G91" s="11">
        <f t="shared" si="24"/>
        <v>0</v>
      </c>
      <c r="H91" s="19">
        <v>0</v>
      </c>
      <c r="I91" s="11">
        <f t="shared" si="25"/>
        <v>0</v>
      </c>
      <c r="J91" s="19">
        <v>0</v>
      </c>
      <c r="K91" s="11">
        <f>$E91*J91*$S$2</f>
        <v>0</v>
      </c>
      <c r="L91" s="19">
        <v>0</v>
      </c>
      <c r="M91" s="11">
        <f>$E91*L91*($S$2^2)</f>
        <v>0</v>
      </c>
      <c r="N91" s="19">
        <v>0</v>
      </c>
      <c r="O91" s="11">
        <f>$E91*N91*($S$2^3)</f>
        <v>0</v>
      </c>
      <c r="P91" s="19">
        <v>0</v>
      </c>
      <c r="Q91" s="11">
        <f>$E91*P91*($S$2^4)</f>
        <v>0</v>
      </c>
      <c r="R91" s="21">
        <f t="shared" si="26"/>
        <v>0</v>
      </c>
      <c r="S91" s="49">
        <f t="shared" si="26"/>
        <v>0</v>
      </c>
    </row>
    <row r="92" spans="1:19" x14ac:dyDescent="0.25">
      <c r="A92" s="6"/>
      <c r="B92" s="38" t="s">
        <v>60</v>
      </c>
      <c r="C92" s="38" t="s">
        <v>46</v>
      </c>
      <c r="D92" s="38" t="s">
        <v>37</v>
      </c>
      <c r="E92" s="39">
        <v>0</v>
      </c>
      <c r="F92" s="19">
        <v>0</v>
      </c>
      <c r="G92" s="11">
        <f t="shared" si="24"/>
        <v>0</v>
      </c>
      <c r="H92" s="19">
        <v>0</v>
      </c>
      <c r="I92" s="11">
        <f t="shared" si="25"/>
        <v>0</v>
      </c>
      <c r="J92" s="19">
        <v>0</v>
      </c>
      <c r="K92" s="11">
        <f>$E92*J92*$S$2</f>
        <v>0</v>
      </c>
      <c r="L92" s="19">
        <v>0</v>
      </c>
      <c r="M92" s="11">
        <f>$E92*L92*($S$2^2)</f>
        <v>0</v>
      </c>
      <c r="N92" s="19">
        <v>0</v>
      </c>
      <c r="O92" s="11">
        <f>$E92*N92*($S$2^3)</f>
        <v>0</v>
      </c>
      <c r="P92" s="19">
        <v>0</v>
      </c>
      <c r="Q92" s="11">
        <f>$E92*P92*($S$2^4)</f>
        <v>0</v>
      </c>
      <c r="R92" s="21">
        <f t="shared" si="26"/>
        <v>0</v>
      </c>
      <c r="S92" s="49">
        <f t="shared" si="26"/>
        <v>0</v>
      </c>
    </row>
    <row r="93" spans="1:19" x14ac:dyDescent="0.25">
      <c r="A93" s="6"/>
      <c r="B93" s="38" t="s">
        <v>60</v>
      </c>
      <c r="C93" s="38" t="s">
        <v>46</v>
      </c>
      <c r="D93" s="38" t="s">
        <v>37</v>
      </c>
      <c r="E93" s="39">
        <v>0</v>
      </c>
      <c r="F93" s="19">
        <v>0</v>
      </c>
      <c r="G93" s="11">
        <f t="shared" si="24"/>
        <v>0</v>
      </c>
      <c r="H93" s="19">
        <v>0</v>
      </c>
      <c r="I93" s="11">
        <f t="shared" si="25"/>
        <v>0</v>
      </c>
      <c r="J93" s="19">
        <v>0</v>
      </c>
      <c r="K93" s="11">
        <f>$E93*J93*$S$2</f>
        <v>0</v>
      </c>
      <c r="L93" s="19">
        <v>0</v>
      </c>
      <c r="M93" s="11">
        <f>$E93*L93*($S$2^2)</f>
        <v>0</v>
      </c>
      <c r="N93" s="19">
        <v>0</v>
      </c>
      <c r="O93" s="11">
        <f>$E93*N93*($S$2^3)</f>
        <v>0</v>
      </c>
      <c r="P93" s="19">
        <v>0</v>
      </c>
      <c r="Q93" s="11">
        <f>$E93*P93*($S$2^4)</f>
        <v>0</v>
      </c>
      <c r="R93" s="21">
        <f t="shared" si="26"/>
        <v>0</v>
      </c>
      <c r="S93" s="49">
        <f t="shared" si="26"/>
        <v>0</v>
      </c>
    </row>
    <row r="94" spans="1:19" x14ac:dyDescent="0.25">
      <c r="A94" s="6"/>
      <c r="B94" s="38" t="s">
        <v>60</v>
      </c>
      <c r="C94" s="38" t="s">
        <v>46</v>
      </c>
      <c r="D94" s="38" t="s">
        <v>37</v>
      </c>
      <c r="E94" s="39">
        <v>0</v>
      </c>
      <c r="F94" s="19">
        <v>0</v>
      </c>
      <c r="G94" s="11">
        <f t="shared" si="24"/>
        <v>0</v>
      </c>
      <c r="H94" s="19">
        <v>0</v>
      </c>
      <c r="I94" s="11">
        <f t="shared" si="25"/>
        <v>0</v>
      </c>
      <c r="J94" s="19">
        <v>0</v>
      </c>
      <c r="K94" s="11">
        <f>$E94*J94*$S$2</f>
        <v>0</v>
      </c>
      <c r="L94" s="19">
        <v>0</v>
      </c>
      <c r="M94" s="11">
        <f>$E94*L94*($S$2^2)</f>
        <v>0</v>
      </c>
      <c r="N94" s="19">
        <v>0</v>
      </c>
      <c r="O94" s="11">
        <f>$E94*N94*($S$2^3)</f>
        <v>0</v>
      </c>
      <c r="P94" s="19">
        <v>0</v>
      </c>
      <c r="Q94" s="11">
        <f>$E94*P94*($S$2^4)</f>
        <v>0</v>
      </c>
      <c r="R94" s="21">
        <f t="shared" si="26"/>
        <v>0</v>
      </c>
      <c r="S94" s="49">
        <f t="shared" si="26"/>
        <v>0</v>
      </c>
    </row>
    <row r="95" spans="1:19" x14ac:dyDescent="0.25">
      <c r="A95" s="6"/>
      <c r="B95" s="38" t="s">
        <v>60</v>
      </c>
      <c r="C95" s="38" t="s">
        <v>46</v>
      </c>
      <c r="D95" s="38" t="s">
        <v>37</v>
      </c>
      <c r="E95" s="39">
        <v>0</v>
      </c>
      <c r="F95" s="19">
        <v>0</v>
      </c>
      <c r="G95" s="11">
        <f t="shared" si="24"/>
        <v>0</v>
      </c>
      <c r="H95" s="19">
        <v>0</v>
      </c>
      <c r="I95" s="11">
        <f t="shared" si="25"/>
        <v>0</v>
      </c>
      <c r="J95" s="19">
        <v>0</v>
      </c>
      <c r="K95" s="11">
        <f>$E95*J95*$S$2</f>
        <v>0</v>
      </c>
      <c r="L95" s="19">
        <v>0</v>
      </c>
      <c r="M95" s="11">
        <f>$E95*L95*($S$2^2)</f>
        <v>0</v>
      </c>
      <c r="N95" s="19">
        <v>0</v>
      </c>
      <c r="O95" s="11">
        <f>$E95*N95*($S$2^3)</f>
        <v>0</v>
      </c>
      <c r="P95" s="19">
        <v>0</v>
      </c>
      <c r="Q95" s="11">
        <f>$E95*P95*($S$2^4)</f>
        <v>0</v>
      </c>
      <c r="R95" s="21">
        <f t="shared" si="26"/>
        <v>0</v>
      </c>
      <c r="S95" s="49">
        <f t="shared" si="26"/>
        <v>0</v>
      </c>
    </row>
    <row r="96" spans="1:19" x14ac:dyDescent="0.25">
      <c r="A96" s="6"/>
      <c r="B96" s="38" t="s">
        <v>61</v>
      </c>
      <c r="C96" s="38" t="s">
        <v>64</v>
      </c>
      <c r="D96" s="38" t="s">
        <v>37</v>
      </c>
      <c r="E96" s="39">
        <v>0</v>
      </c>
      <c r="F96" s="19">
        <v>0</v>
      </c>
      <c r="G96" s="11">
        <f t="shared" si="24"/>
        <v>0</v>
      </c>
      <c r="H96" s="19">
        <v>0</v>
      </c>
      <c r="I96" s="11">
        <f t="shared" si="25"/>
        <v>0</v>
      </c>
      <c r="J96" s="19">
        <v>0</v>
      </c>
      <c r="K96" s="11">
        <f>$E96*J96*$S$2</f>
        <v>0</v>
      </c>
      <c r="L96" s="19">
        <v>0</v>
      </c>
      <c r="M96" s="11">
        <f>$E96*L96*($S$2^2)</f>
        <v>0</v>
      </c>
      <c r="N96" s="19">
        <v>0</v>
      </c>
      <c r="O96" s="11">
        <f>$E96*N96*($S$2^3)</f>
        <v>0</v>
      </c>
      <c r="P96" s="19">
        <v>0</v>
      </c>
      <c r="Q96" s="11">
        <f>$E96*P96*($S$2^4)</f>
        <v>0</v>
      </c>
      <c r="R96" s="21">
        <f t="shared" si="26"/>
        <v>0</v>
      </c>
      <c r="S96" s="49">
        <f t="shared" si="26"/>
        <v>0</v>
      </c>
    </row>
    <row r="97" spans="1:19" ht="30" x14ac:dyDescent="0.25">
      <c r="B97" s="38" t="s">
        <v>65</v>
      </c>
      <c r="C97" s="38" t="s">
        <v>46</v>
      </c>
      <c r="D97" s="38" t="s">
        <v>67</v>
      </c>
      <c r="E97" s="39">
        <v>0</v>
      </c>
      <c r="F97" s="19">
        <v>0</v>
      </c>
      <c r="G97" s="11">
        <f t="shared" si="24"/>
        <v>0</v>
      </c>
      <c r="H97" s="19">
        <v>0</v>
      </c>
      <c r="I97" s="11">
        <f t="shared" si="25"/>
        <v>0</v>
      </c>
      <c r="J97" s="19">
        <v>0</v>
      </c>
      <c r="K97" s="11">
        <f>$E97*J97*$S$2</f>
        <v>0</v>
      </c>
      <c r="L97" s="19">
        <v>0</v>
      </c>
      <c r="M97" s="11">
        <f>$E97*L97*($S$2^2)</f>
        <v>0</v>
      </c>
      <c r="N97" s="19">
        <v>0</v>
      </c>
      <c r="O97" s="11">
        <f>$E97*N97*($S$2^3)</f>
        <v>0</v>
      </c>
      <c r="P97" s="19">
        <v>0</v>
      </c>
      <c r="Q97" s="11">
        <f>$E97*P97*($S$2^4)</f>
        <v>0</v>
      </c>
      <c r="R97" s="21">
        <f t="shared" si="26"/>
        <v>0</v>
      </c>
      <c r="S97" s="49">
        <f t="shared" si="26"/>
        <v>0</v>
      </c>
    </row>
    <row r="98" spans="1:19" ht="30" x14ac:dyDescent="0.25">
      <c r="B98" s="38" t="s">
        <v>65</v>
      </c>
      <c r="C98" s="38" t="s">
        <v>46</v>
      </c>
      <c r="D98" s="38" t="s">
        <v>67</v>
      </c>
      <c r="E98" s="39">
        <v>0</v>
      </c>
      <c r="F98" s="19">
        <v>0</v>
      </c>
      <c r="G98" s="11">
        <f t="shared" si="24"/>
        <v>0</v>
      </c>
      <c r="H98" s="19">
        <v>0</v>
      </c>
      <c r="I98" s="11">
        <f t="shared" si="25"/>
        <v>0</v>
      </c>
      <c r="J98" s="19">
        <v>0</v>
      </c>
      <c r="K98" s="11">
        <f>$E98*J98*$S$2</f>
        <v>0</v>
      </c>
      <c r="L98" s="19">
        <v>0</v>
      </c>
      <c r="M98" s="11">
        <f>$E98*L98*($S$2^2)</f>
        <v>0</v>
      </c>
      <c r="N98" s="19">
        <v>0</v>
      </c>
      <c r="O98" s="11">
        <f>$E98*N98*($S$2^3)</f>
        <v>0</v>
      </c>
      <c r="P98" s="19">
        <v>0</v>
      </c>
      <c r="Q98" s="11">
        <f>$E98*P98*($S$2^4)</f>
        <v>0</v>
      </c>
      <c r="R98" s="21">
        <f t="shared" si="26"/>
        <v>0</v>
      </c>
      <c r="S98" s="49">
        <f t="shared" si="26"/>
        <v>0</v>
      </c>
    </row>
    <row r="99" spans="1:19" ht="30" x14ac:dyDescent="0.25">
      <c r="B99" s="38" t="s">
        <v>65</v>
      </c>
      <c r="C99" s="38" t="s">
        <v>46</v>
      </c>
      <c r="D99" s="38" t="s">
        <v>67</v>
      </c>
      <c r="E99" s="39">
        <v>0</v>
      </c>
      <c r="F99" s="19">
        <v>0</v>
      </c>
      <c r="G99" s="11">
        <f t="shared" si="24"/>
        <v>0</v>
      </c>
      <c r="H99" s="19">
        <v>0</v>
      </c>
      <c r="I99" s="11">
        <f t="shared" si="25"/>
        <v>0</v>
      </c>
      <c r="J99" s="19">
        <v>0</v>
      </c>
      <c r="K99" s="11">
        <f>$E99*J99*$S$2</f>
        <v>0</v>
      </c>
      <c r="L99" s="19">
        <v>0</v>
      </c>
      <c r="M99" s="11">
        <f>$E99*L99*($S$2^2)</f>
        <v>0</v>
      </c>
      <c r="N99" s="19">
        <v>0</v>
      </c>
      <c r="O99" s="11">
        <f>$E99*N99*($S$2^3)</f>
        <v>0</v>
      </c>
      <c r="P99" s="19">
        <v>0</v>
      </c>
      <c r="Q99" s="11">
        <f>$E99*P99*($S$2^4)</f>
        <v>0</v>
      </c>
      <c r="R99" s="21">
        <f t="shared" si="26"/>
        <v>0</v>
      </c>
      <c r="S99" s="49">
        <f t="shared" si="26"/>
        <v>0</v>
      </c>
    </row>
    <row r="100" spans="1:19" ht="30" x14ac:dyDescent="0.25">
      <c r="B100" s="38" t="s">
        <v>65</v>
      </c>
      <c r="C100" s="38" t="s">
        <v>46</v>
      </c>
      <c r="D100" s="38" t="s">
        <v>67</v>
      </c>
      <c r="E100" s="39">
        <v>0</v>
      </c>
      <c r="F100" s="19">
        <v>0</v>
      </c>
      <c r="G100" s="11">
        <f t="shared" si="24"/>
        <v>0</v>
      </c>
      <c r="H100" s="19">
        <v>0</v>
      </c>
      <c r="I100" s="11">
        <f t="shared" si="25"/>
        <v>0</v>
      </c>
      <c r="J100" s="19">
        <v>0</v>
      </c>
      <c r="K100" s="11">
        <f>$E100*J100*$S$2</f>
        <v>0</v>
      </c>
      <c r="L100" s="19">
        <v>0</v>
      </c>
      <c r="M100" s="11">
        <f>$E100*L100*($S$2^2)</f>
        <v>0</v>
      </c>
      <c r="N100" s="19">
        <v>0</v>
      </c>
      <c r="O100" s="11">
        <f>$E100*N100*($S$2^3)</f>
        <v>0</v>
      </c>
      <c r="P100" s="19">
        <v>0</v>
      </c>
      <c r="Q100" s="11">
        <f>$E100*P100*($S$2^4)</f>
        <v>0</v>
      </c>
      <c r="R100" s="21">
        <f t="shared" si="26"/>
        <v>0</v>
      </c>
      <c r="S100" s="49">
        <f t="shared" si="26"/>
        <v>0</v>
      </c>
    </row>
    <row r="101" spans="1:19" ht="30" x14ac:dyDescent="0.25">
      <c r="B101" s="38" t="s">
        <v>65</v>
      </c>
      <c r="C101" s="38" t="s">
        <v>46</v>
      </c>
      <c r="D101" s="38" t="s">
        <v>67</v>
      </c>
      <c r="E101" s="39">
        <v>0</v>
      </c>
      <c r="F101" s="19">
        <v>0</v>
      </c>
      <c r="G101" s="11">
        <f t="shared" si="24"/>
        <v>0</v>
      </c>
      <c r="H101" s="19">
        <v>0</v>
      </c>
      <c r="I101" s="11">
        <f t="shared" si="25"/>
        <v>0</v>
      </c>
      <c r="J101" s="19">
        <v>0</v>
      </c>
      <c r="K101" s="11">
        <f>$E101*J101*$S$2</f>
        <v>0</v>
      </c>
      <c r="L101" s="19">
        <v>0</v>
      </c>
      <c r="M101" s="11">
        <f>$E101*L101*($S$2^2)</f>
        <v>0</v>
      </c>
      <c r="N101" s="19">
        <v>0</v>
      </c>
      <c r="O101" s="11">
        <f>$E101*N101*($S$2^3)</f>
        <v>0</v>
      </c>
      <c r="P101" s="19">
        <v>0</v>
      </c>
      <c r="Q101" s="11">
        <f>$E101*P101*($S$2^4)</f>
        <v>0</v>
      </c>
      <c r="R101" s="21">
        <f t="shared" si="26"/>
        <v>0</v>
      </c>
      <c r="S101" s="49">
        <f t="shared" si="26"/>
        <v>0</v>
      </c>
    </row>
    <row r="102" spans="1:19" ht="30" x14ac:dyDescent="0.25">
      <c r="B102" s="38" t="s">
        <v>66</v>
      </c>
      <c r="C102" s="38" t="s">
        <v>46</v>
      </c>
      <c r="D102" s="38" t="s">
        <v>67</v>
      </c>
      <c r="E102" s="39">
        <v>0</v>
      </c>
      <c r="F102" s="19">
        <v>0</v>
      </c>
      <c r="G102" s="11">
        <f t="shared" si="24"/>
        <v>0</v>
      </c>
      <c r="H102" s="19">
        <v>0</v>
      </c>
      <c r="I102" s="11">
        <f t="shared" si="25"/>
        <v>0</v>
      </c>
      <c r="J102" s="19">
        <v>0</v>
      </c>
      <c r="K102" s="11">
        <f>$E102*J102*$S$2</f>
        <v>0</v>
      </c>
      <c r="L102" s="19">
        <v>0</v>
      </c>
      <c r="M102" s="11">
        <f>$E102*L102*($S$2^2)</f>
        <v>0</v>
      </c>
      <c r="N102" s="19">
        <v>0</v>
      </c>
      <c r="O102" s="11">
        <f>$E102*N102*($S$2^3)</f>
        <v>0</v>
      </c>
      <c r="P102" s="19">
        <v>0</v>
      </c>
      <c r="Q102" s="11">
        <f>$E102*P102*($S$2^4)</f>
        <v>0</v>
      </c>
      <c r="R102" s="21">
        <f t="shared" si="26"/>
        <v>0</v>
      </c>
      <c r="S102" s="49">
        <f t="shared" si="26"/>
        <v>0</v>
      </c>
    </row>
    <row r="103" spans="1:19" ht="30" x14ac:dyDescent="0.25">
      <c r="B103" s="38" t="s">
        <v>66</v>
      </c>
      <c r="C103" s="38" t="s">
        <v>46</v>
      </c>
      <c r="D103" s="38" t="s">
        <v>67</v>
      </c>
      <c r="E103" s="39">
        <v>0</v>
      </c>
      <c r="F103" s="19">
        <v>0</v>
      </c>
      <c r="G103" s="11">
        <f t="shared" si="24"/>
        <v>0</v>
      </c>
      <c r="H103" s="19">
        <v>0</v>
      </c>
      <c r="I103" s="11">
        <f t="shared" si="25"/>
        <v>0</v>
      </c>
      <c r="J103" s="19">
        <v>0</v>
      </c>
      <c r="K103" s="11">
        <f>$E103*J103*$S$2</f>
        <v>0</v>
      </c>
      <c r="L103" s="19">
        <v>0</v>
      </c>
      <c r="M103" s="11">
        <f>$E103*L103*($S$2^2)</f>
        <v>0</v>
      </c>
      <c r="N103" s="19">
        <v>0</v>
      </c>
      <c r="O103" s="11">
        <f>$E103*N103*($S$2^3)</f>
        <v>0</v>
      </c>
      <c r="P103" s="19">
        <v>0</v>
      </c>
      <c r="Q103" s="11">
        <f>$E103*P103*($S$2^4)</f>
        <v>0</v>
      </c>
      <c r="R103" s="21">
        <f t="shared" si="26"/>
        <v>0</v>
      </c>
      <c r="S103" s="49">
        <f t="shared" si="26"/>
        <v>0</v>
      </c>
    </row>
    <row r="104" spans="1:19" ht="30" x14ac:dyDescent="0.25">
      <c r="B104" s="38" t="s">
        <v>66</v>
      </c>
      <c r="C104" s="38" t="s">
        <v>46</v>
      </c>
      <c r="D104" s="38" t="s">
        <v>67</v>
      </c>
      <c r="E104" s="39">
        <v>0</v>
      </c>
      <c r="F104" s="19">
        <v>0</v>
      </c>
      <c r="G104" s="11">
        <f t="shared" si="24"/>
        <v>0</v>
      </c>
      <c r="H104" s="19">
        <v>0</v>
      </c>
      <c r="I104" s="11">
        <f t="shared" si="25"/>
        <v>0</v>
      </c>
      <c r="J104" s="19">
        <v>0</v>
      </c>
      <c r="K104" s="11">
        <f>$E104*J104*$S$2</f>
        <v>0</v>
      </c>
      <c r="L104" s="19">
        <v>0</v>
      </c>
      <c r="M104" s="11">
        <f>$E104*L104*($S$2^2)</f>
        <v>0</v>
      </c>
      <c r="N104" s="19">
        <v>0</v>
      </c>
      <c r="O104" s="11">
        <f>$E104*N104*($S$2^3)</f>
        <v>0</v>
      </c>
      <c r="P104" s="19">
        <v>0</v>
      </c>
      <c r="Q104" s="11">
        <f>$E104*P104*($S$2^4)</f>
        <v>0</v>
      </c>
      <c r="R104" s="21">
        <f t="shared" si="26"/>
        <v>0</v>
      </c>
      <c r="S104" s="49">
        <f t="shared" si="26"/>
        <v>0</v>
      </c>
    </row>
    <row r="105" spans="1:19" ht="30" x14ac:dyDescent="0.25">
      <c r="B105" s="38" t="s">
        <v>66</v>
      </c>
      <c r="C105" s="38" t="s">
        <v>46</v>
      </c>
      <c r="D105" s="38" t="s">
        <v>67</v>
      </c>
      <c r="E105" s="39">
        <v>0</v>
      </c>
      <c r="F105" s="19">
        <v>0</v>
      </c>
      <c r="G105" s="11">
        <f t="shared" si="24"/>
        <v>0</v>
      </c>
      <c r="H105" s="19">
        <v>0</v>
      </c>
      <c r="I105" s="11">
        <f t="shared" si="25"/>
        <v>0</v>
      </c>
      <c r="J105" s="19">
        <v>0</v>
      </c>
      <c r="K105" s="11">
        <f t="shared" ref="K105" si="27">$E105*J105*$S$2</f>
        <v>0</v>
      </c>
      <c r="L105" s="19">
        <v>0</v>
      </c>
      <c r="M105" s="11">
        <f t="shared" ref="M105" si="28">$E105*L105*($S$2^2)</f>
        <v>0</v>
      </c>
      <c r="N105" s="19">
        <v>0</v>
      </c>
      <c r="O105" s="11">
        <f t="shared" ref="O105" si="29">$E105*N105*($S$2^3)</f>
        <v>0</v>
      </c>
      <c r="P105" s="19">
        <v>0</v>
      </c>
      <c r="Q105" s="11">
        <f t="shared" ref="Q105" si="30">$E105*P105*($S$2^4)</f>
        <v>0</v>
      </c>
      <c r="R105" s="21">
        <f t="shared" ref="R105" si="31">F105+H105+J105+L105+N105+P105</f>
        <v>0</v>
      </c>
      <c r="S105" s="49">
        <f t="shared" ref="S105" si="32">G105+I105+K105+M105+O105+Q105</f>
        <v>0</v>
      </c>
    </row>
    <row r="106" spans="1:19" ht="30.75" thickBot="1" x14ac:dyDescent="0.3">
      <c r="B106" s="38" t="s">
        <v>66</v>
      </c>
      <c r="C106" s="38" t="s">
        <v>46</v>
      </c>
      <c r="D106" s="38" t="s">
        <v>67</v>
      </c>
      <c r="E106" s="39">
        <v>0</v>
      </c>
      <c r="F106" s="19">
        <v>0</v>
      </c>
      <c r="G106" s="11">
        <f t="shared" si="24"/>
        <v>0</v>
      </c>
      <c r="H106" s="19">
        <v>0</v>
      </c>
      <c r="I106" s="11">
        <f t="shared" si="25"/>
        <v>0</v>
      </c>
      <c r="J106" s="19">
        <v>0</v>
      </c>
      <c r="K106" s="11">
        <f>$E106*J106*$S$2</f>
        <v>0</v>
      </c>
      <c r="L106" s="19">
        <v>0</v>
      </c>
      <c r="M106" s="11">
        <f>$E106*L106*($S$2^2)</f>
        <v>0</v>
      </c>
      <c r="N106" s="19">
        <v>0</v>
      </c>
      <c r="O106" s="11">
        <f>$E106*N106*($S$2^3)</f>
        <v>0</v>
      </c>
      <c r="P106" s="19">
        <v>0</v>
      </c>
      <c r="Q106" s="11">
        <f>$E106*P106*($S$2^4)</f>
        <v>0</v>
      </c>
      <c r="R106" s="21">
        <f t="shared" si="26"/>
        <v>0</v>
      </c>
      <c r="S106" s="49">
        <f t="shared" si="26"/>
        <v>0</v>
      </c>
    </row>
    <row r="107" spans="1:19" ht="15.75" thickBot="1" x14ac:dyDescent="0.3">
      <c r="B107" s="27" t="s">
        <v>17</v>
      </c>
      <c r="C107" s="27"/>
      <c r="D107" s="27"/>
      <c r="E107" s="28"/>
      <c r="F107" s="13"/>
      <c r="G107" s="14">
        <f>SUM(G78:G106)</f>
        <v>0</v>
      </c>
      <c r="H107" s="13"/>
      <c r="I107" s="14">
        <f>SUM(I78:I106)</f>
        <v>0</v>
      </c>
      <c r="J107" s="13"/>
      <c r="K107" s="14">
        <f>SUM(K78:K106)</f>
        <v>0</v>
      </c>
      <c r="L107" s="13"/>
      <c r="M107" s="14">
        <f>SUM(M78:M106)</f>
        <v>0</v>
      </c>
      <c r="N107" s="13"/>
      <c r="O107" s="14">
        <f>SUM(O78:O106)</f>
        <v>0</v>
      </c>
      <c r="P107" s="13"/>
      <c r="Q107" s="14">
        <f>SUM(Q78:Q106)</f>
        <v>0</v>
      </c>
      <c r="R107" s="22"/>
      <c r="S107" s="50">
        <f>SUM(S78:S106)</f>
        <v>0</v>
      </c>
    </row>
    <row r="108" spans="1:19" x14ac:dyDescent="0.25">
      <c r="B108" s="40"/>
      <c r="C108" s="41"/>
      <c r="D108" s="41"/>
      <c r="E108" s="42"/>
      <c r="F108" s="65"/>
      <c r="G108" s="66"/>
      <c r="H108" s="67"/>
      <c r="I108" s="66"/>
      <c r="J108" s="65"/>
      <c r="K108" s="66"/>
      <c r="L108" s="67"/>
      <c r="M108" s="66"/>
      <c r="N108" s="65"/>
      <c r="O108" s="66"/>
      <c r="P108" s="67"/>
      <c r="Q108" s="66"/>
      <c r="R108" s="70"/>
      <c r="S108" s="69"/>
    </row>
    <row r="109" spans="1:19" x14ac:dyDescent="0.25">
      <c r="B109" s="43" t="s">
        <v>83</v>
      </c>
      <c r="C109" s="41"/>
      <c r="D109" s="41"/>
      <c r="E109" s="42"/>
      <c r="F109" s="62"/>
      <c r="G109" s="60"/>
      <c r="H109" s="61"/>
      <c r="I109" s="60"/>
      <c r="J109" s="62"/>
      <c r="K109" s="60"/>
      <c r="L109" s="61"/>
      <c r="M109" s="60"/>
      <c r="N109" s="62"/>
      <c r="O109" s="60"/>
      <c r="P109" s="61"/>
      <c r="Q109" s="60"/>
      <c r="R109" s="63"/>
      <c r="S109" s="64"/>
    </row>
    <row r="110" spans="1:19" x14ac:dyDescent="0.25">
      <c r="B110" s="38" t="s">
        <v>68</v>
      </c>
      <c r="C110" s="38"/>
      <c r="D110" s="38" t="s">
        <v>37</v>
      </c>
      <c r="E110" s="39">
        <v>0</v>
      </c>
      <c r="F110" s="19">
        <v>0</v>
      </c>
      <c r="G110" s="11">
        <f>$E110*F110</f>
        <v>0</v>
      </c>
      <c r="H110" s="19">
        <v>0</v>
      </c>
      <c r="I110" s="11">
        <f>H110*E110</f>
        <v>0</v>
      </c>
      <c r="J110" s="19">
        <v>0</v>
      </c>
      <c r="K110" s="11">
        <f>$E110*J110</f>
        <v>0</v>
      </c>
      <c r="L110" s="19">
        <v>0</v>
      </c>
      <c r="M110" s="11">
        <f>L110*I110</f>
        <v>0</v>
      </c>
      <c r="N110" s="19">
        <v>0</v>
      </c>
      <c r="O110" s="11">
        <f>$E110*N110</f>
        <v>0</v>
      </c>
      <c r="P110" s="19">
        <v>0</v>
      </c>
      <c r="Q110" s="11">
        <f>P110*M110</f>
        <v>0</v>
      </c>
      <c r="R110" s="21">
        <f t="shared" ref="R110:S112" si="33">F110+H110+J110+L110+N110+P110</f>
        <v>0</v>
      </c>
      <c r="S110" s="49">
        <f t="shared" si="33"/>
        <v>0</v>
      </c>
    </row>
    <row r="111" spans="1:19" x14ac:dyDescent="0.25">
      <c r="A111" s="6"/>
      <c r="B111" s="38" t="s">
        <v>69</v>
      </c>
      <c r="C111" s="38"/>
      <c r="D111" s="38" t="s">
        <v>37</v>
      </c>
      <c r="E111" s="39">
        <v>0</v>
      </c>
      <c r="F111" s="19">
        <v>0</v>
      </c>
      <c r="G111" s="11">
        <f>$E111*F111</f>
        <v>0</v>
      </c>
      <c r="H111" s="19">
        <v>0</v>
      </c>
      <c r="I111" s="11">
        <f>H111*E111</f>
        <v>0</v>
      </c>
      <c r="J111" s="19">
        <v>0</v>
      </c>
      <c r="K111" s="11">
        <f>$E111*J111</f>
        <v>0</v>
      </c>
      <c r="L111" s="19">
        <v>0</v>
      </c>
      <c r="M111" s="11">
        <f>L111*I111</f>
        <v>0</v>
      </c>
      <c r="N111" s="19">
        <v>0</v>
      </c>
      <c r="O111" s="11">
        <f>$E111*N111</f>
        <v>0</v>
      </c>
      <c r="P111" s="19">
        <v>0</v>
      </c>
      <c r="Q111" s="11">
        <f>P111*M111</f>
        <v>0</v>
      </c>
      <c r="R111" s="21">
        <f t="shared" si="33"/>
        <v>0</v>
      </c>
      <c r="S111" s="49">
        <f t="shared" si="33"/>
        <v>0</v>
      </c>
    </row>
    <row r="112" spans="1:19" ht="15.75" thickBot="1" x14ac:dyDescent="0.3">
      <c r="A112" s="6"/>
      <c r="B112" s="38" t="s">
        <v>77</v>
      </c>
      <c r="C112" s="38"/>
      <c r="D112" s="38" t="s">
        <v>37</v>
      </c>
      <c r="E112" s="39">
        <v>0</v>
      </c>
      <c r="F112" s="19">
        <v>0</v>
      </c>
      <c r="G112" s="11">
        <f>$E112*F112</f>
        <v>0</v>
      </c>
      <c r="H112" s="19">
        <v>0</v>
      </c>
      <c r="I112" s="11">
        <f>H112*E112</f>
        <v>0</v>
      </c>
      <c r="J112" s="19">
        <v>0</v>
      </c>
      <c r="K112" s="11">
        <f>$E112*J112</f>
        <v>0</v>
      </c>
      <c r="L112" s="19">
        <v>0</v>
      </c>
      <c r="M112" s="11">
        <f>L112*I112</f>
        <v>0</v>
      </c>
      <c r="N112" s="19">
        <v>0</v>
      </c>
      <c r="O112" s="11">
        <f>$E112*N112</f>
        <v>0</v>
      </c>
      <c r="P112" s="19">
        <v>0</v>
      </c>
      <c r="Q112" s="11">
        <f>P112*M112</f>
        <v>0</v>
      </c>
      <c r="R112" s="21">
        <f t="shared" si="33"/>
        <v>0</v>
      </c>
      <c r="S112" s="49">
        <f t="shared" si="33"/>
        <v>0</v>
      </c>
    </row>
    <row r="113" spans="1:19" ht="15.75" thickBot="1" x14ac:dyDescent="0.3">
      <c r="A113" s="6"/>
      <c r="B113" s="27" t="s">
        <v>18</v>
      </c>
      <c r="C113" s="27"/>
      <c r="D113" s="27"/>
      <c r="E113" s="28"/>
      <c r="F113" s="13"/>
      <c r="G113" s="14">
        <f>SUM(G110:G112)</f>
        <v>0</v>
      </c>
      <c r="H113" s="13"/>
      <c r="I113" s="14">
        <f>SUM(I110:I112)</f>
        <v>0</v>
      </c>
      <c r="J113" s="13"/>
      <c r="K113" s="14">
        <f>SUM(K110:K112)</f>
        <v>0</v>
      </c>
      <c r="L113" s="13"/>
      <c r="M113" s="14">
        <f>SUM(M110:M112)</f>
        <v>0</v>
      </c>
      <c r="N113" s="13"/>
      <c r="O113" s="14">
        <f>SUM(O110:O112)</f>
        <v>0</v>
      </c>
      <c r="P113" s="13"/>
      <c r="Q113" s="14">
        <f>SUM(Q110:Q112)</f>
        <v>0</v>
      </c>
      <c r="R113" s="22"/>
      <c r="S113" s="50">
        <f>SUM(S110:S112)</f>
        <v>0</v>
      </c>
    </row>
    <row r="114" spans="1:19" ht="15.75" thickBot="1" x14ac:dyDescent="0.3">
      <c r="A114" s="6"/>
      <c r="B114" s="41"/>
      <c r="C114" s="41"/>
      <c r="D114" s="41"/>
      <c r="E114" s="42"/>
      <c r="F114" s="10"/>
      <c r="G114" s="15"/>
      <c r="H114" s="10"/>
      <c r="I114" s="15"/>
      <c r="J114" s="10"/>
      <c r="K114" s="15"/>
      <c r="L114" s="10"/>
      <c r="M114" s="15"/>
      <c r="N114" s="10"/>
      <c r="O114" s="15"/>
      <c r="P114" s="10"/>
      <c r="Q114" s="15"/>
      <c r="R114" s="23"/>
      <c r="S114" s="51"/>
    </row>
    <row r="115" spans="1:19" ht="15.75" thickBot="1" x14ac:dyDescent="0.3">
      <c r="A115" s="6"/>
      <c r="B115" s="30" t="s">
        <v>73</v>
      </c>
      <c r="C115" s="30"/>
      <c r="D115" s="30"/>
      <c r="E115" s="31"/>
      <c r="F115" s="16"/>
      <c r="G115" s="17">
        <f>G16+G37+G43+G48+G54+G62+G69+G75+G107+G113</f>
        <v>0</v>
      </c>
      <c r="H115" s="16"/>
      <c r="I115" s="17">
        <f>I16+I37+I43+I48+I54+I62+I69+I75+I107+I113</f>
        <v>0</v>
      </c>
      <c r="J115" s="16"/>
      <c r="K115" s="17">
        <f>K16+K37+K43+K48+K54+K62+K69+K75+K107+K113</f>
        <v>0</v>
      </c>
      <c r="L115" s="16"/>
      <c r="M115" s="17">
        <f>M16+M37+M43+M48+M54+M62+M69+M75+M107+M113</f>
        <v>0</v>
      </c>
      <c r="N115" s="16"/>
      <c r="O115" s="17">
        <f>O16+O37+O43+O48+O54+O62+O69+O75+O107+O113</f>
        <v>0</v>
      </c>
      <c r="P115" s="16"/>
      <c r="Q115" s="17">
        <f>Q16+Q37+Q43+Q48+Q54+Q62+Q69+Q75+Q107+Q113</f>
        <v>0</v>
      </c>
      <c r="R115" s="26"/>
      <c r="S115" s="52">
        <f>S16+S37+S43+S48+S54+S62+S69+S75+S107+S113</f>
        <v>0</v>
      </c>
    </row>
    <row r="116" spans="1:19" x14ac:dyDescent="0.25">
      <c r="A116" s="6"/>
      <c r="B116" s="40"/>
      <c r="C116" s="41"/>
      <c r="D116" s="41"/>
      <c r="E116" s="42"/>
      <c r="F116" s="65"/>
      <c r="G116" s="66"/>
      <c r="H116" s="67"/>
      <c r="I116" s="66"/>
      <c r="J116" s="65"/>
      <c r="K116" s="66"/>
      <c r="L116" s="67"/>
      <c r="M116" s="66"/>
      <c r="N116" s="65"/>
      <c r="O116" s="66"/>
      <c r="P116" s="67"/>
      <c r="Q116" s="66"/>
      <c r="R116" s="68"/>
      <c r="S116" s="69"/>
    </row>
    <row r="117" spans="1:19" x14ac:dyDescent="0.25">
      <c r="A117" s="6"/>
      <c r="B117" s="43" t="s">
        <v>84</v>
      </c>
      <c r="C117" s="41"/>
      <c r="D117" s="41"/>
      <c r="E117" s="42"/>
      <c r="F117" s="62"/>
      <c r="G117" s="60"/>
      <c r="H117" s="61"/>
      <c r="I117" s="60"/>
      <c r="J117" s="62"/>
      <c r="K117" s="60"/>
      <c r="L117" s="61"/>
      <c r="M117" s="60"/>
      <c r="N117" s="62"/>
      <c r="O117" s="60"/>
      <c r="P117" s="61"/>
      <c r="Q117" s="60"/>
      <c r="R117" s="63"/>
      <c r="S117" s="64"/>
    </row>
    <row r="118" spans="1:19" ht="30.75" thickBot="1" x14ac:dyDescent="0.3">
      <c r="A118" s="6"/>
      <c r="B118" s="38" t="s">
        <v>71</v>
      </c>
      <c r="C118" s="38" t="s">
        <v>70</v>
      </c>
      <c r="D118" s="38" t="s">
        <v>79</v>
      </c>
      <c r="E118" s="46">
        <v>0</v>
      </c>
      <c r="F118" s="12"/>
      <c r="G118" s="11">
        <f>G115*$E118</f>
        <v>0</v>
      </c>
      <c r="H118" s="20"/>
      <c r="I118" s="11">
        <f>I115*$E118</f>
        <v>0</v>
      </c>
      <c r="J118" s="12"/>
      <c r="K118" s="11">
        <f>K115*$E118</f>
        <v>0</v>
      </c>
      <c r="L118" s="20"/>
      <c r="M118" s="11">
        <f>M115*$E118</f>
        <v>0</v>
      </c>
      <c r="N118" s="12"/>
      <c r="O118" s="11">
        <f>O115*$E118</f>
        <v>0</v>
      </c>
      <c r="P118" s="20"/>
      <c r="Q118" s="11">
        <f>Q115*$E118</f>
        <v>0</v>
      </c>
      <c r="R118" s="21">
        <f>F118+H118</f>
        <v>0</v>
      </c>
      <c r="S118" s="49">
        <f t="shared" ref="S118" si="34">G118+I118+K118+M118+O118+Q118</f>
        <v>0</v>
      </c>
    </row>
    <row r="119" spans="1:19" ht="15.75" thickBot="1" x14ac:dyDescent="0.3">
      <c r="A119" s="6"/>
      <c r="B119" s="27" t="s">
        <v>72</v>
      </c>
      <c r="C119" s="27"/>
      <c r="D119" s="27"/>
      <c r="E119" s="28"/>
      <c r="F119" s="13"/>
      <c r="G119" s="14">
        <f>SUM(G118)</f>
        <v>0</v>
      </c>
      <c r="H119" s="13"/>
      <c r="I119" s="14">
        <f>SUM(I118)</f>
        <v>0</v>
      </c>
      <c r="J119" s="13"/>
      <c r="K119" s="14">
        <f>SUM(K118)</f>
        <v>0</v>
      </c>
      <c r="L119" s="13"/>
      <c r="M119" s="14">
        <f>SUM(M118)</f>
        <v>0</v>
      </c>
      <c r="N119" s="13"/>
      <c r="O119" s="14">
        <f>SUM(O118)</f>
        <v>0</v>
      </c>
      <c r="P119" s="13"/>
      <c r="Q119" s="14">
        <f>SUM(Q118)</f>
        <v>0</v>
      </c>
      <c r="R119" s="22"/>
      <c r="S119" s="50">
        <f>SUM(S118)</f>
        <v>0</v>
      </c>
    </row>
    <row r="120" spans="1:19" ht="15.75" thickBot="1" x14ac:dyDescent="0.3">
      <c r="B120" s="47"/>
      <c r="C120" s="47"/>
      <c r="D120" s="47"/>
      <c r="E120" s="48"/>
      <c r="F120" s="10"/>
      <c r="G120" s="15"/>
      <c r="H120" s="10"/>
      <c r="I120" s="15"/>
      <c r="J120" s="10"/>
      <c r="K120" s="15"/>
      <c r="L120" s="10"/>
      <c r="M120" s="15"/>
      <c r="N120" s="10"/>
      <c r="O120" s="15"/>
      <c r="P120" s="10"/>
      <c r="Q120" s="15"/>
      <c r="R120" s="23"/>
      <c r="S120" s="51"/>
    </row>
    <row r="121" spans="1:19" ht="15.75" thickBot="1" x14ac:dyDescent="0.3">
      <c r="B121" s="29" t="s">
        <v>97</v>
      </c>
      <c r="C121" s="30"/>
      <c r="D121" s="30"/>
      <c r="E121" s="31"/>
      <c r="F121" s="18"/>
      <c r="G121" s="17">
        <f>G115+G119</f>
        <v>0</v>
      </c>
      <c r="H121" s="16"/>
      <c r="I121" s="17">
        <f>I115+I119</f>
        <v>0</v>
      </c>
      <c r="J121" s="18"/>
      <c r="K121" s="17">
        <f>K115+K119</f>
        <v>0</v>
      </c>
      <c r="L121" s="16"/>
      <c r="M121" s="17">
        <f>M115+M119</f>
        <v>0</v>
      </c>
      <c r="N121" s="18"/>
      <c r="O121" s="17">
        <f>O115+O119</f>
        <v>0</v>
      </c>
      <c r="P121" s="16"/>
      <c r="Q121" s="17">
        <f>Q115+Q119</f>
        <v>0</v>
      </c>
      <c r="R121" s="24"/>
      <c r="S121" s="77">
        <f>S115+S119</f>
        <v>0</v>
      </c>
    </row>
  </sheetData>
  <protectedRanges>
    <protectedRange sqref="B78:E106" name="Travel Details and Units"/>
    <protectedRange sqref="H110:H112 P110:P112 L110:L112" name="Misc Y2 Units"/>
    <protectedRange sqref="L110:L112 H110:H112 P110:P112" name="Supplies Y2 Units"/>
    <protectedRange sqref="L110:L112 H110:H112 P110:P112" name="Telecoms Y2 Units"/>
    <protectedRange sqref="L110:L112 H110:H112 P110:P112" name="Prof Serv Y2 Units"/>
    <protectedRange sqref="B6:F15 J6:J15 N6:N15 F40:F42 J40:J42 N40:N42 F46:F47 J46:J47 N46:N47 F51:F53 J51:J53 N51:N53 F57:F61 J57:J61 N57:N61 F65:F68 J65:J68 N65:N68 F72:F74 J72:J74 N72:N74 F19:F36 J19:J36 N19:N36 F78:F106 J78:J106 N78:N106" name="Salaries Benefits Y1 Units"/>
    <protectedRange sqref="H6:H15 L6:L15 P6:P15 H40:H42 L40:L42 P40:P42 H46:H47 L46:L47 P46:P47 H51:H53 L51:L53 P51:P53 H57:H61 L57:L61 P57:P61 H65:H68 L65:L68 P65:P68 H72:H74 L72:L74 P72:P74 H19:H36 L19:L36 P19:P36 H78:H106 L78:L106 P78:P106" name="Salaries Year 2 Units"/>
    <protectedRange sqref="E40:E42 E46:E47 E51:E53 E57:E61 E65:E68 E72:E74 E110:F112 N110:N112 J110:J112 B19:E36 E78:E106" name="Prof Serv Details and Y1 units"/>
    <protectedRange sqref="C40:E42" name="Rent Details and Y1 Units"/>
    <protectedRange sqref="C46:E47 E51:E53 E57:E61 E65:E68 E72:E74 E110:F112 N110:N112 J110:J112 E78:E106" name="Telecoms Details and Y1 units"/>
    <protectedRange sqref="C51:E53" name="Postage Details and Y1 Units"/>
    <protectedRange sqref="C57:E61 E65:E68 E72:E74 E110:F112 N110:N112 J110:J112 E78:E106" name="Supplies Details and Y1 Units"/>
    <protectedRange sqref="C65:E68" name="Furniture Details and Y1 Units"/>
    <protectedRange sqref="J110:J112 C110:F112 N110:N112" name="Misc Details and Y1 Units"/>
    <protectedRange sqref="D118:E118" name="MSC Details and Rate"/>
    <protectedRange sqref="B72:E74" name="Maintenance Details and Y1 Units"/>
  </protectedRanges>
  <mergeCells count="21">
    <mergeCell ref="B121:E121"/>
    <mergeCell ref="B119:E119"/>
    <mergeCell ref="B69:E69"/>
    <mergeCell ref="B75:E75"/>
    <mergeCell ref="B107:E107"/>
    <mergeCell ref="B113:E113"/>
    <mergeCell ref="B115:E115"/>
    <mergeCell ref="B16:E16"/>
    <mergeCell ref="B37:E37"/>
    <mergeCell ref="B43:E43"/>
    <mergeCell ref="B48:E48"/>
    <mergeCell ref="B54:E54"/>
    <mergeCell ref="B62:E62"/>
    <mergeCell ref="B1:S1"/>
    <mergeCell ref="F3:G3"/>
    <mergeCell ref="H3:I3"/>
    <mergeCell ref="J3:K3"/>
    <mergeCell ref="L3:M3"/>
    <mergeCell ref="N3:O3"/>
    <mergeCell ref="P3:Q3"/>
    <mergeCell ref="R3:S3"/>
  </mergeCells>
  <conditionalFormatting sqref="E118">
    <cfRule type="cellIs" dxfId="0" priority="1" operator="greaterThan">
      <formula>0.13</formula>
    </cfRule>
  </conditionalFormatting>
  <dataValidations count="7">
    <dataValidation allowBlank="1" showInputMessage="1" showErrorMessage="1" promptTitle="Procurement Policy" prompt="Professional service contracts totaling $5000 or more must comply with CEPF's procurement policy. In column C, include an explanation of the recruitment process you will use. If you pre-identified the service provider, include their name in column C. " sqref="E19:E36" xr:uid="{8DA20AA7-9098-4BD2-A315-AE84C3472DD5}"/>
    <dataValidation allowBlank="1" showInputMessage="1" showErrorMessage="1" promptTitle="Procurement Policy" prompt="Supplies purchases totaling $5000 or more from one vendor must comply with CEPF's procurement policy. In column C, include an explanation of the process you will use to identify these vendors. If you know the provider now, include the supplier's name." sqref="E59:E61" xr:uid="{7EAC7ADA-3C27-4874-B8B0-0EF2E4BD5D27}"/>
    <dataValidation allowBlank="1" showInputMessage="1" showErrorMessage="1" promptTitle="Procurement Policy" prompt="Furniture/Equipment totaling $5000 or more from one vendor must comply with CEPF's procurement policy. In column C, include an explanation of the process you will use to identify these vendors. If you know the provider now, include the supplier's name." sqref="E66" xr:uid="{096FEAA4-8EAD-4EA9-AF38-4997AEB1D882}"/>
    <dataValidation allowBlank="1" showInputMessage="1" showErrorMessage="1" promptTitle="Construction Policy" prompt="CEPF has a stringent approval process in regards to projects that require construction. Please expect CEPF to request additional details if your project will require construction. " sqref="E67" xr:uid="{1FD554F9-907D-4090-A719-247E89590A05}"/>
    <dataValidation allowBlank="1" showInputMessage="1" showErrorMessage="1" promptTitle="Procurement Policy" prompt="If your project will involve purchasing a car you must receive bids from 3 different suppliers before selecting the vehicle. Individual motorbikes under $5000 do not need to undergo the procurement process. " sqref="E68" xr:uid="{A550D1AA-4032-48AC-9ACB-943013B5E9D4}"/>
    <dataValidation allowBlank="1" showInputMessage="1" showErrorMessage="1" promptTitle="Management Support Costs" prompt="If you enter a management support cost rate, you must provide an explanation of how the rate was determined and what it includes, in column D. " sqref="E118" xr:uid="{F7DC8F6D-9E5C-4BB8-BF9E-19DF16748CB5}"/>
    <dataValidation allowBlank="1" showInputMessage="1" showErrorMessage="1" promptTitle="Actual Salary Charges" prompt="Please note that CEPF grants are exclusively cost-reimbursable. This means CEPF can only be charged the actual salary rates and time allocations of the staff who participate in the project. You must maintain records of contracts, timesheets, etc. " sqref="E6:E15" xr:uid="{18427B4E-EAB3-4701-9BBE-3B537F27F5F5}"/>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Detailed Budget</vt:lpstr>
      <vt:lpstr>Sub-Grantee 1</vt:lpstr>
      <vt:lpstr>Sub-Grantee 2</vt:lpstr>
      <vt:lpstr>Sub-Grantee 3</vt:lpstr>
    </vt:vector>
  </TitlesOfParts>
  <Company>Conservation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drothberg</dc:creator>
  <cp:lastModifiedBy>Daniel Rothberg</cp:lastModifiedBy>
  <cp:lastPrinted>2016-06-21T18:30:39Z</cp:lastPrinted>
  <dcterms:created xsi:type="dcterms:W3CDTF">2009-11-03T16:57:54Z</dcterms:created>
  <dcterms:modified xsi:type="dcterms:W3CDTF">2019-04-01T15:59:23Z</dcterms:modified>
</cp:coreProperties>
</file>